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2022-001/Desktop/"/>
    </mc:Choice>
  </mc:AlternateContent>
  <xr:revisionPtr revIDLastSave="0" documentId="13_ncr:1_{9F7D30FA-6C28-1A4B-BC0B-2D9F6814F73D}" xr6:coauthVersionLast="47" xr6:coauthVersionMax="47" xr10:uidLastSave="{00000000-0000-0000-0000-000000000000}"/>
  <bookViews>
    <workbookView xWindow="11780" yWindow="1740" windowWidth="28140" windowHeight="24760" tabRatio="945" xr2:uid="{00000000-000D-0000-FFFF-FFFF00000000}"/>
  </bookViews>
  <sheets>
    <sheet name="1)参加登録書" sheetId="6" r:id="rId1"/>
    <sheet name="2)指導者名簿" sheetId="5" r:id="rId2"/>
    <sheet name="3)選手名簿" sheetId="10" r:id="rId3"/>
    <sheet name="5)スクールジャージ写真" sheetId="12" r:id="rId4"/>
    <sheet name="6)Tシャツ・タオル協賛" sheetId="14" r:id="rId5"/>
    <sheet name="Param" sheetId="8" r:id="rId6"/>
  </sheets>
  <definedNames>
    <definedName name="_xlnm.Print_Area" localSheetId="4">'6)Tシャツ・タオル協賛'!$A$1:$G$34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C33" i="14"/>
  <c r="F17" i="14"/>
  <c r="A1" i="5"/>
  <c r="B17" i="14"/>
  <c r="A1" i="14"/>
  <c r="F19" i="14" l="1"/>
  <c r="B19" i="14"/>
  <c r="B5" i="14"/>
  <c r="B3" i="14"/>
  <c r="C3" i="12"/>
  <c r="B2" i="12"/>
  <c r="A1" i="12"/>
  <c r="C3" i="10"/>
  <c r="B2" i="10"/>
  <c r="A1" i="10"/>
  <c r="C3" i="5"/>
  <c r="B2" i="5"/>
  <c r="A3" i="6"/>
  <c r="F22" i="14" l="1"/>
</calcChain>
</file>

<file path=xl/sharedStrings.xml><?xml version="1.0" encoding="utf-8"?>
<sst xmlns="http://schemas.openxmlformats.org/spreadsheetml/2006/main" count="135" uniqueCount="88">
  <si>
    <t>送信先：</t>
  </si>
  <si>
    <t>チーム参加申込で申請する内容　</t>
  </si>
  <si>
    <t>　　※各シートの黄色の箇所にご記入ください。</t>
  </si>
  <si>
    <t>締切日</t>
  </si>
  <si>
    <t>１．参加登録書</t>
  </si>
  <si>
    <t>本シート</t>
  </si>
  <si>
    <t>２．指導者名簿</t>
  </si>
  <si>
    <t>こちら</t>
  </si>
  <si>
    <t>３．選手名簿</t>
  </si>
  <si>
    <t>４．集合写真</t>
  </si>
  <si>
    <t>メールに添付して送ってください。</t>
  </si>
  <si>
    <t>※横長サイズ・横幅1200px以下不可・極端に横長でないもの</t>
  </si>
  <si>
    <t>５．スクールジャージ写真</t>
  </si>
  <si>
    <r>
      <rPr>
        <b/>
        <sz val="12"/>
        <rFont val="ＭＳ Ｐゴシック"/>
        <family val="2"/>
        <charset val="128"/>
      </rPr>
      <t>チーム名</t>
    </r>
    <r>
      <rPr>
        <sz val="10"/>
        <rFont val="ＭＳ Ｐゴシック"/>
        <family val="2"/>
        <charset val="128"/>
      </rPr>
      <t xml:space="preserve"> (単独：協会登録名　合同：任意名称可)</t>
    </r>
  </si>
  <si>
    <t>氏　　名</t>
  </si>
  <si>
    <t>携帯番号</t>
  </si>
  <si>
    <t>メールアドレス</t>
  </si>
  <si>
    <t>チーム郵送窓口</t>
  </si>
  <si>
    <t>郵便番号</t>
  </si>
  <si>
    <t>住所</t>
  </si>
  <si>
    <t>その他・連絡事項</t>
  </si>
  <si>
    <t>大会事務局記入欄</t>
  </si>
  <si>
    <r>
      <rPr>
        <sz val="11"/>
        <color theme="1"/>
        <rFont val="Meiryo UI"/>
        <family val="2"/>
        <charset val="128"/>
      </rPr>
      <t>※大会パンフレットにお名前を掲載します。　</t>
    </r>
  </si>
  <si>
    <t>＃</t>
  </si>
  <si>
    <t>指導者氏名</t>
  </si>
  <si>
    <t>JRFU登録番号</t>
  </si>
  <si>
    <t>担当</t>
  </si>
  <si>
    <t>SA認定番号</t>
  </si>
  <si>
    <t>※選手は、協会個人登録済みで、かつスポーツ安全保険に加入していること</t>
  </si>
  <si>
    <t>選手氏名</t>
  </si>
  <si>
    <t>学　年</t>
  </si>
  <si>
    <t>チームジャージ（1st ジャージの表面のみ）の画像を下記に貼り付けてください。</t>
  </si>
  <si>
    <t>　※正面のデザインがわかるもの。イラストで大会パンフレットに掲載します。</t>
  </si>
  <si>
    <t>申込サイズ</t>
  </si>
  <si>
    <t>枚数</t>
  </si>
  <si>
    <t>枚</t>
  </si>
  <si>
    <t>SS</t>
  </si>
  <si>
    <t>S</t>
  </si>
  <si>
    <t>M</t>
  </si>
  <si>
    <t>L</t>
  </si>
  <si>
    <t>LL</t>
  </si>
  <si>
    <t>3L</t>
  </si>
  <si>
    <t>4L</t>
  </si>
  <si>
    <t>合計</t>
  </si>
  <si>
    <t>　</t>
  </si>
  <si>
    <t>お手持ちのTシャツと比較してください。</t>
  </si>
  <si>
    <t>寸法の測り方</t>
  </si>
  <si>
    <t>・着丈：衿のリブの付け位置〜裾まで</t>
  </si>
  <si>
    <t>・身幅：左右の脇から1cm下がった幅</t>
  </si>
  <si>
    <t>・袖丈：肩の付け根〜袖先まで</t>
  </si>
  <si>
    <t>・肩幅：左右の肩の付け根〜付け根まで</t>
  </si>
  <si>
    <t>口</t>
  </si>
  <si>
    <t>第N回</t>
  </si>
  <si>
    <t>大会名</t>
  </si>
  <si>
    <t xml:space="preserve">1枚 2,200円 </t>
    <phoneticPr fontId="44"/>
  </si>
  <si>
    <t xml:space="preserve">1枚 2,500円 </t>
    <phoneticPr fontId="44"/>
  </si>
  <si>
    <t>小計＝</t>
    <rPh sb="0" eb="1">
      <t xml:space="preserve">ショウ </t>
    </rPh>
    <phoneticPr fontId="44"/>
  </si>
  <si>
    <t>口数</t>
    <rPh sb="0" eb="2">
      <t xml:space="preserve">クチスウ </t>
    </rPh>
    <phoneticPr fontId="44"/>
  </si>
  <si>
    <t>小計</t>
    <rPh sb="0" eb="2">
      <t xml:space="preserve">ショウケイ </t>
    </rPh>
    <phoneticPr fontId="44"/>
  </si>
  <si>
    <t>Tシャツ半袖</t>
    <phoneticPr fontId="44"/>
  </si>
  <si>
    <t>Tシャツ長袖</t>
    <phoneticPr fontId="44"/>
  </si>
  <si>
    <t>協賛タオル</t>
    <rPh sb="0" eb="1">
      <t xml:space="preserve">キョウサｎ </t>
    </rPh>
    <phoneticPr fontId="44"/>
  </si>
  <si>
    <t>上記協賛は1口につき「ヒーローズカップ記念バッジ」を1個進呈し、パンフレットにお名前を掲載させていただきます。
※タオル協賛とは異なりますのでご注意ください。</t>
    <rPh sb="0" eb="1">
      <t xml:space="preserve">ウエ </t>
    </rPh>
    <phoneticPr fontId="44"/>
  </si>
  <si>
    <t>個人・団体パンフレット協賛</t>
    <rPh sb="0" eb="2">
      <t xml:space="preserve">コジｎ </t>
    </rPh>
    <rPh sb="3" eb="5">
      <t xml:space="preserve">ダンタイ </t>
    </rPh>
    <rPh sb="11" eb="12">
      <t xml:space="preserve">キョウサｎ </t>
    </rPh>
    <phoneticPr fontId="44"/>
  </si>
  <si>
    <t>合計金額＝</t>
    <rPh sb="0" eb="2">
      <t xml:space="preserve">ゴウケイ </t>
    </rPh>
    <rPh sb="2" eb="4">
      <t xml:space="preserve">キンガク </t>
    </rPh>
    <phoneticPr fontId="44"/>
  </si>
  <si>
    <t>Tシャツ半袖＋長袖＋タオル＋パンフレット協賛</t>
    <rPh sb="4" eb="6">
      <t xml:space="preserve">ハンソデ </t>
    </rPh>
    <rPh sb="7" eb="9">
      <t xml:space="preserve">ナガソデ </t>
    </rPh>
    <rPh sb="20" eb="22">
      <t xml:space="preserve">キョウサｎ </t>
    </rPh>
    <phoneticPr fontId="44"/>
  </si>
  <si>
    <t>一口 ¥1,200</t>
    <phoneticPr fontId="44"/>
  </si>
  <si>
    <t>一口 ¥1,000　お名前</t>
    <phoneticPr fontId="44"/>
  </si>
  <si>
    <t>ご協賛いただき誠にありがとうございます。大会運営費の一部として活用させていただきます。</t>
    <phoneticPr fontId="44"/>
  </si>
  <si>
    <t>枚</t>
    <phoneticPr fontId="44"/>
  </si>
  <si>
    <t>サイズ</t>
    <phoneticPr fontId="44"/>
  </si>
  <si>
    <t>S</t>
    <phoneticPr fontId="44"/>
  </si>
  <si>
    <t>M</t>
    <phoneticPr fontId="44"/>
  </si>
  <si>
    <t>L</t>
    <phoneticPr fontId="44"/>
  </si>
  <si>
    <t>６．Tシャツ・タオル・広告協賛申込</t>
    <rPh sb="11" eb="13">
      <t xml:space="preserve">コウコク </t>
    </rPh>
    <rPh sb="13" eb="15">
      <t xml:space="preserve">キョウサｎ </t>
    </rPh>
    <phoneticPr fontId="44"/>
  </si>
  <si>
    <t>SS</t>
    <phoneticPr fontId="44"/>
  </si>
  <si>
    <t>LL</t>
    <phoneticPr fontId="44"/>
  </si>
  <si>
    <t>3L</t>
    <phoneticPr fontId="44"/>
  </si>
  <si>
    <t>4L</t>
    <phoneticPr fontId="44"/>
  </si>
  <si>
    <t>着丈</t>
    <rPh sb="0" eb="2">
      <t xml:space="preserve">キタケ </t>
    </rPh>
    <phoneticPr fontId="44"/>
  </si>
  <si>
    <t>身幅</t>
    <rPh sb="0" eb="2">
      <t xml:space="preserve">ミハバ </t>
    </rPh>
    <phoneticPr fontId="44"/>
  </si>
  <si>
    <t>袖丈</t>
    <rPh sb="0" eb="1">
      <t xml:space="preserve">ソデ </t>
    </rPh>
    <rPh sb="1" eb="2">
      <t xml:space="preserve">タケ </t>
    </rPh>
    <phoneticPr fontId="44"/>
  </si>
  <si>
    <t>肩幅</t>
    <rPh sb="0" eb="2">
      <t xml:space="preserve">カタハバ </t>
    </rPh>
    <phoneticPr fontId="44"/>
  </si>
  <si>
    <t>※資料配付や忘れ物の郵送時に使用</t>
    <phoneticPr fontId="44"/>
  </si>
  <si>
    <t>チーム責任者</t>
    <phoneticPr fontId="44"/>
  </si>
  <si>
    <t>東海北陸</t>
    <rPh sb="0" eb="4">
      <t xml:space="preserve">トウカイホクリク </t>
    </rPh>
    <phoneticPr fontId="44"/>
  </si>
  <si>
    <t>mae-hnmh@orihime.ne.jp</t>
    <phoneticPr fontId="44"/>
  </si>
  <si>
    <t>1st stage　と変更なければ添付不要</t>
    <rPh sb="11" eb="13">
      <t xml:space="preserve">ヘンコウ </t>
    </rPh>
    <rPh sb="17" eb="19">
      <t xml:space="preserve">テンプ </t>
    </rPh>
    <rPh sb="19" eb="21">
      <t xml:space="preserve">フヨウ 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</si>
</sst>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\(aaa\)"/>
    <numFmt numFmtId="177" formatCode="[&lt;=999]000;[&lt;=9999]000\-00;000\-0000"/>
  </numFmts>
  <fonts count="69">
    <font>
      <sz val="11"/>
      <color indexed="8"/>
      <name val="ＭＳ Ｐゴシック"/>
      <charset val="128"/>
    </font>
    <font>
      <sz val="11"/>
      <color indexed="8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20"/>
      <color indexed="8"/>
      <name val="Meiryo UI"/>
      <family val="2"/>
      <charset val="128"/>
    </font>
    <font>
      <b/>
      <sz val="14"/>
      <color indexed="8"/>
      <name val="Meiryo UI"/>
      <family val="2"/>
      <charset val="128"/>
    </font>
    <font>
      <sz val="10"/>
      <name val="Meiryo UI"/>
      <family val="2"/>
      <charset val="128"/>
    </font>
    <font>
      <sz val="1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sz val="11"/>
      <color theme="1"/>
      <name val="Meiryo UI"/>
      <family val="2"/>
      <charset val="128"/>
    </font>
    <font>
      <sz val="26"/>
      <color theme="1"/>
      <name val="ＭＳ Ｐゴシック"/>
      <family val="2"/>
      <charset val="128"/>
      <scheme val="minor"/>
    </font>
    <font>
      <b/>
      <sz val="2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6"/>
      <color rgb="FFFF0000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b/>
      <sz val="20"/>
      <color indexed="8"/>
      <name val="ＭＳ Ｐゴシック"/>
      <family val="2"/>
      <charset val="128"/>
    </font>
    <font>
      <b/>
      <sz val="11"/>
      <color indexed="8"/>
      <name val="Meiryo UI"/>
      <family val="2"/>
      <charset val="128"/>
    </font>
    <font>
      <b/>
      <sz val="12"/>
      <color indexed="8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20"/>
      <color indexed="8"/>
      <name val="Meiryo UI"/>
      <family val="2"/>
      <charset val="128"/>
    </font>
    <font>
      <b/>
      <sz val="14"/>
      <color indexed="10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10"/>
      <color indexed="10"/>
      <name val="Meiryo UI"/>
      <family val="2"/>
      <charset val="128"/>
    </font>
    <font>
      <u/>
      <sz val="11"/>
      <color indexed="8"/>
      <name val="ＭＳ Ｐゴシック"/>
      <family val="2"/>
      <charset val="128"/>
    </font>
    <font>
      <b/>
      <sz val="1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4"/>
      <color indexed="8"/>
      <name val="Meiryo UI"/>
      <family val="2"/>
      <charset val="128"/>
    </font>
    <font>
      <b/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2"/>
      <color indexed="10"/>
      <name val="Meiryo UI"/>
      <family val="2"/>
      <charset val="128"/>
    </font>
    <font>
      <b/>
      <sz val="12"/>
      <color rgb="FFFFFF00"/>
      <name val="Meiryo UI"/>
      <family val="2"/>
      <charset val="128"/>
    </font>
    <font>
      <sz val="11"/>
      <color rgb="FFFFFF00"/>
      <name val="Meiryo UI"/>
      <family val="2"/>
      <charset val="128"/>
    </font>
    <font>
      <b/>
      <sz val="12"/>
      <name val="Meiryo UI"/>
      <family val="2"/>
      <charset val="128"/>
    </font>
    <font>
      <u/>
      <sz val="11"/>
      <color indexed="12"/>
      <name val="Meiryo UI"/>
      <family val="2"/>
      <charset val="128"/>
    </font>
    <font>
      <u/>
      <sz val="11"/>
      <color indexed="12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0"/>
      <name val="ＭＳ Ｐゴシック"/>
      <family val="2"/>
      <charset val="128"/>
    </font>
    <font>
      <sz val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sz val="24"/>
      <name val="Meiryo UI"/>
      <family val="2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FF00"/>
      <name val="Meiryo UI"/>
      <family val="2"/>
      <charset val="128"/>
    </font>
    <font>
      <u/>
      <sz val="20"/>
      <color rgb="FF007DD6"/>
      <name val="MS PGothic"/>
      <family val="2"/>
      <charset val="128"/>
    </font>
    <font>
      <b/>
      <sz val="15"/>
      <color theme="1"/>
      <name val="Meiryo UI"/>
      <family val="2"/>
      <charset val="128"/>
    </font>
    <font>
      <sz val="15"/>
      <color indexed="8"/>
      <name val="ＭＳ Ｐゴシック"/>
      <family val="2"/>
      <charset val="128"/>
    </font>
    <font>
      <b/>
      <sz val="15"/>
      <color indexed="8"/>
      <name val="ＭＳ Ｐゴシック"/>
      <family val="2"/>
      <charset val="128"/>
    </font>
    <font>
      <b/>
      <sz val="30"/>
      <color rgb="FFFF0000"/>
      <name val="ＭＳ Ｐゴシック"/>
      <family val="2"/>
      <charset val="128"/>
    </font>
    <font>
      <sz val="18"/>
      <color rgb="FFFF000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5"/>
      <color indexed="8"/>
      <name val="Meiryo UI"/>
      <family val="2"/>
      <charset val="128"/>
    </font>
    <font>
      <sz val="13"/>
      <color indexed="8"/>
      <name val="ＭＳ Ｐゴシック"/>
      <family val="2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28"/>
      <color indexed="8"/>
      <name val="ＭＳ Ｐゴシック"/>
      <family val="2"/>
      <charset val="128"/>
    </font>
    <font>
      <b/>
      <sz val="28"/>
      <color theme="1"/>
      <name val="ＭＳ Ｐゴシック"/>
      <family val="2"/>
      <charset val="128"/>
      <scheme val="minor"/>
    </font>
    <font>
      <u/>
      <sz val="14"/>
      <color indexed="12"/>
      <name val="ＭＳ Ｐゴシック"/>
      <family val="2"/>
      <charset val="128"/>
    </font>
    <font>
      <b/>
      <sz val="18"/>
      <color indexed="8"/>
      <name val="Meiryo UI"/>
      <family val="2"/>
      <charset val="128"/>
    </font>
    <font>
      <b/>
      <sz val="28"/>
      <color indexed="8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7E8F1"/>
        <bgColor indexed="64"/>
      </patternFill>
    </fill>
    <fill>
      <patternFill patternType="solid">
        <fgColor rgb="FFCEDE8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6" fontId="4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/>
    <xf numFmtId="0" fontId="43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7" fillId="19" borderId="36" applyNumberFormat="0" applyFont="0" applyAlignment="0" applyProtection="0"/>
    <xf numFmtId="0" fontId="7" fillId="19" borderId="36" applyNumberFormat="0" applyFont="0" applyAlignment="0" applyProtection="0"/>
    <xf numFmtId="38" fontId="7" fillId="0" borderId="0" applyFont="0" applyFill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7" fillId="0" borderId="0"/>
    <xf numFmtId="0" fontId="7" fillId="0" borderId="0"/>
    <xf numFmtId="0" fontId="42" fillId="20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9" fillId="0" borderId="4" xfId="27" applyNumberFormat="1" applyFont="1" applyBorder="1" applyAlignment="1">
      <alignment horizontal="center" vertical="center"/>
    </xf>
    <xf numFmtId="176" fontId="9" fillId="0" borderId="0" xfId="27" applyNumberFormat="1" applyFont="1" applyAlignment="1">
      <alignment horizontal="center" vertical="center"/>
    </xf>
    <xf numFmtId="0" fontId="12" fillId="0" borderId="0" xfId="27" applyFont="1" applyAlignment="1">
      <alignment vertical="center"/>
    </xf>
    <xf numFmtId="0" fontId="8" fillId="3" borderId="4" xfId="23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8" fillId="3" borderId="0" xfId="23" applyFont="1" applyFill="1" applyBorder="1" applyAlignment="1">
      <alignment horizontal="center" vertical="center" wrapText="1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22" fillId="0" borderId="0" xfId="0" applyFont="1">
      <alignment vertical="center"/>
    </xf>
    <xf numFmtId="0" fontId="23" fillId="0" borderId="0" xfId="0" applyFont="1" applyAlignment="1"/>
    <xf numFmtId="0" fontId="5" fillId="0" borderId="0" xfId="0" applyFont="1" applyAlignment="1">
      <alignment vertical="top"/>
    </xf>
    <xf numFmtId="0" fontId="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alignment vertical="center"/>
      <protection locked="0"/>
    </xf>
    <xf numFmtId="0" fontId="22" fillId="0" borderId="0" xfId="0" applyFont="1" applyAlignment="1"/>
    <xf numFmtId="0" fontId="22" fillId="0" borderId="0" xfId="0" applyFont="1" applyAlignment="1">
      <alignment vertical="top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8" fillId="0" borderId="0" xfId="0" applyFont="1" applyAlignment="1">
      <alignment horizontal="left" vertical="center" indent="1"/>
    </xf>
    <xf numFmtId="0" fontId="29" fillId="0" borderId="0" xfId="0" applyFont="1">
      <alignment vertical="center"/>
    </xf>
    <xf numFmtId="0" fontId="30" fillId="0" borderId="0" xfId="0" applyFont="1" applyAlignment="1">
      <alignment horizontal="left" vertical="top" indent="3"/>
    </xf>
    <xf numFmtId="0" fontId="30" fillId="0" borderId="0" xfId="0" applyFont="1" applyAlignment="1">
      <alignment horizontal="left" vertical="top"/>
    </xf>
    <xf numFmtId="0" fontId="28" fillId="0" borderId="0" xfId="0" applyFont="1" applyAlignment="1">
      <alignment horizontal="left" vertical="center"/>
    </xf>
    <xf numFmtId="0" fontId="31" fillId="0" borderId="23" xfId="0" applyFont="1" applyBorder="1">
      <alignment vertical="center"/>
    </xf>
    <xf numFmtId="0" fontId="1" fillId="0" borderId="14" xfId="0" applyFont="1" applyBorder="1">
      <alignment vertical="center"/>
    </xf>
    <xf numFmtId="0" fontId="0" fillId="0" borderId="14" xfId="0" applyBorder="1">
      <alignment vertical="center"/>
    </xf>
    <xf numFmtId="0" fontId="1" fillId="0" borderId="24" xfId="0" applyFont="1" applyBorder="1">
      <alignment vertical="center"/>
    </xf>
    <xf numFmtId="0" fontId="32" fillId="5" borderId="25" xfId="0" applyFont="1" applyFill="1" applyBorder="1">
      <alignment vertical="center"/>
    </xf>
    <xf numFmtId="0" fontId="33" fillId="5" borderId="0" xfId="0" applyFont="1" applyFill="1">
      <alignment vertical="center"/>
    </xf>
    <xf numFmtId="0" fontId="1" fillId="0" borderId="26" xfId="0" applyFont="1" applyBorder="1">
      <alignment vertical="center"/>
    </xf>
    <xf numFmtId="0" fontId="31" fillId="0" borderId="25" xfId="0" applyFont="1" applyBorder="1">
      <alignment vertical="center"/>
    </xf>
    <xf numFmtId="0" fontId="34" fillId="0" borderId="25" xfId="0" applyFont="1" applyBorder="1" applyAlignment="1">
      <alignment horizontal="left" vertical="center" indent="1"/>
    </xf>
    <xf numFmtId="0" fontId="35" fillId="0" borderId="0" xfId="3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2" fillId="0" borderId="25" xfId="0" applyFont="1" applyBorder="1" applyAlignment="1">
      <alignment horizontal="left" vertical="center" indent="13"/>
    </xf>
    <xf numFmtId="0" fontId="36" fillId="0" borderId="0" xfId="3" applyFill="1" applyBorder="1">
      <alignment vertical="center"/>
    </xf>
    <xf numFmtId="0" fontId="34" fillId="0" borderId="27" xfId="0" applyFont="1" applyBorder="1" applyAlignment="1">
      <alignment horizontal="left" vertical="center" indent="1"/>
    </xf>
    <xf numFmtId="0" fontId="1" fillId="0" borderId="13" xfId="0" applyFont="1" applyBorder="1">
      <alignment vertical="center"/>
    </xf>
    <xf numFmtId="0" fontId="1" fillId="0" borderId="28" xfId="0" applyFont="1" applyBorder="1">
      <alignment vertical="center"/>
    </xf>
    <xf numFmtId="0" fontId="37" fillId="0" borderId="0" xfId="0" applyFont="1" applyAlignment="1">
      <alignment horizontal="left" vertical="center" indent="1"/>
    </xf>
    <xf numFmtId="0" fontId="28" fillId="0" borderId="7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38" fillId="0" borderId="29" xfId="0" applyFont="1" applyBorder="1" applyAlignment="1">
      <alignment horizontal="left" vertical="center" indent="1"/>
    </xf>
    <xf numFmtId="0" fontId="38" fillId="0" borderId="8" xfId="0" applyFont="1" applyBorder="1" applyAlignment="1">
      <alignment horizontal="left" vertical="center" indent="1"/>
    </xf>
    <xf numFmtId="0" fontId="39" fillId="0" borderId="29" xfId="0" applyFont="1" applyBorder="1" applyAlignment="1">
      <alignment horizontal="left" vertical="center" indent="1"/>
    </xf>
    <xf numFmtId="0" fontId="28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30" fillId="0" borderId="0" xfId="0" applyFont="1" applyAlignment="1"/>
    <xf numFmtId="0" fontId="45" fillId="0" borderId="3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7" fillId="2" borderId="38" xfId="0" applyFont="1" applyFill="1" applyBorder="1" applyAlignment="1" applyProtection="1">
      <alignment horizontal="center" vertical="center"/>
      <protection locked="0"/>
    </xf>
    <xf numFmtId="0" fontId="48" fillId="2" borderId="38" xfId="0" applyFont="1" applyFill="1" applyBorder="1" applyAlignment="1" applyProtection="1">
      <alignment horizontal="center" vertical="center"/>
      <protection locked="0"/>
    </xf>
    <xf numFmtId="0" fontId="49" fillId="2" borderId="38" xfId="0" applyFont="1" applyFill="1" applyBorder="1" applyAlignment="1" applyProtection="1">
      <alignment horizontal="center" vertical="center"/>
      <protection locked="0"/>
    </xf>
    <xf numFmtId="0" fontId="49" fillId="2" borderId="38" xfId="0" applyFont="1" applyFill="1" applyBorder="1" applyAlignment="1" applyProtection="1">
      <alignment horizontal="left" vertical="center"/>
      <protection locked="0"/>
    </xf>
    <xf numFmtId="0" fontId="27" fillId="0" borderId="38" xfId="0" applyFont="1" applyBorder="1" applyAlignment="1">
      <alignment horizontal="right" vertical="center"/>
    </xf>
    <xf numFmtId="0" fontId="51" fillId="0" borderId="3" xfId="0" applyFont="1" applyBorder="1">
      <alignment vertical="center"/>
    </xf>
    <xf numFmtId="0" fontId="20" fillId="0" borderId="3" xfId="0" applyFont="1" applyBorder="1">
      <alignment vertical="center"/>
    </xf>
    <xf numFmtId="0" fontId="52" fillId="0" borderId="4" xfId="23" applyFont="1" applyFill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3" fillId="0" borderId="2" xfId="0" applyFont="1" applyBorder="1">
      <alignment vertical="center"/>
    </xf>
    <xf numFmtId="0" fontId="53" fillId="0" borderId="12" xfId="0" applyFont="1" applyBorder="1">
      <alignment vertical="center"/>
    </xf>
    <xf numFmtId="0" fontId="15" fillId="0" borderId="13" xfId="0" applyFont="1" applyBorder="1">
      <alignment vertical="center"/>
    </xf>
    <xf numFmtId="6" fontId="19" fillId="0" borderId="13" xfId="1" applyFont="1" applyBorder="1" applyAlignment="1" applyProtection="1">
      <alignment vertical="center"/>
    </xf>
    <xf numFmtId="0" fontId="54" fillId="23" borderId="45" xfId="0" applyFont="1" applyFill="1" applyBorder="1" applyAlignment="1">
      <alignment horizontal="center" vertical="center"/>
    </xf>
    <xf numFmtId="6" fontId="55" fillId="23" borderId="46" xfId="0" applyNumberFormat="1" applyFont="1" applyFill="1" applyBorder="1" applyAlignment="1">
      <alignment horizontal="center" vertical="center"/>
    </xf>
    <xf numFmtId="0" fontId="0" fillId="23" borderId="47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8" fillId="3" borderId="4" xfId="23" applyFont="1" applyFill="1" applyBorder="1" applyAlignment="1" applyProtection="1">
      <alignment horizontal="center" vertical="center" wrapText="1"/>
    </xf>
    <xf numFmtId="176" fontId="50" fillId="21" borderId="4" xfId="27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3" fillId="0" borderId="8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15" fillId="0" borderId="4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52" fillId="0" borderId="4" xfId="23" applyFont="1" applyFill="1" applyBorder="1" applyAlignment="1" applyProtection="1">
      <alignment horizontal="center" vertical="center" wrapText="1"/>
    </xf>
    <xf numFmtId="0" fontId="11" fillId="0" borderId="0" xfId="27" applyFont="1" applyAlignment="1">
      <alignment vertical="center"/>
    </xf>
    <xf numFmtId="0" fontId="7" fillId="0" borderId="0" xfId="27" applyAlignment="1">
      <alignment vertical="center"/>
    </xf>
    <xf numFmtId="0" fontId="21" fillId="0" borderId="0" xfId="0" applyFont="1" applyAlignment="1">
      <alignment horizontal="center" vertical="center"/>
    </xf>
    <xf numFmtId="0" fontId="53" fillId="0" borderId="0" xfId="0" applyFont="1">
      <alignment vertical="center"/>
    </xf>
    <xf numFmtId="0" fontId="58" fillId="0" borderId="0" xfId="0" applyFont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9" fillId="0" borderId="38" xfId="0" applyFont="1" applyBorder="1" applyAlignment="1">
      <alignment horizontal="center" vertical="center"/>
    </xf>
    <xf numFmtId="0" fontId="59" fillId="24" borderId="49" xfId="0" applyFont="1" applyFill="1" applyBorder="1" applyAlignment="1">
      <alignment horizontal="center" vertical="center"/>
    </xf>
    <xf numFmtId="0" fontId="59" fillId="24" borderId="50" xfId="0" applyFont="1" applyFill="1" applyBorder="1" applyAlignment="1">
      <alignment horizontal="center" vertical="center"/>
    </xf>
    <xf numFmtId="0" fontId="59" fillId="24" borderId="48" xfId="0" applyFont="1" applyFill="1" applyBorder="1" applyAlignment="1">
      <alignment horizontal="center" vertical="center"/>
    </xf>
    <xf numFmtId="0" fontId="59" fillId="25" borderId="54" xfId="0" applyFont="1" applyFill="1" applyBorder="1" applyAlignment="1">
      <alignment horizontal="center" vertical="center"/>
    </xf>
    <xf numFmtId="0" fontId="59" fillId="25" borderId="51" xfId="0" applyFont="1" applyFill="1" applyBorder="1" applyAlignment="1">
      <alignment horizontal="center" vertical="center"/>
    </xf>
    <xf numFmtId="0" fontId="59" fillId="25" borderId="55" xfId="0" applyFont="1" applyFill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57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52" xfId="0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38" fontId="60" fillId="2" borderId="4" xfId="25" applyFont="1" applyFill="1" applyBorder="1" applyAlignment="1" applyProtection="1">
      <alignment horizontal="center" vertical="center"/>
      <protection locked="0"/>
    </xf>
    <xf numFmtId="0" fontId="61" fillId="0" borderId="11" xfId="0" applyFont="1" applyBorder="1" applyAlignment="1">
      <alignment horizontal="center" vertical="center"/>
    </xf>
    <xf numFmtId="0" fontId="62" fillId="2" borderId="4" xfId="27" applyFont="1" applyFill="1" applyBorder="1" applyAlignment="1" applyProtection="1">
      <alignment horizontal="center" vertical="center"/>
      <protection locked="0"/>
    </xf>
    <xf numFmtId="38" fontId="62" fillId="0" borderId="4" xfId="25" applyFont="1" applyFill="1" applyBorder="1" applyAlignment="1" applyProtection="1">
      <alignment horizontal="center" vertical="center"/>
    </xf>
    <xf numFmtId="0" fontId="65" fillId="0" borderId="0" xfId="0" applyFont="1" applyAlignment="1">
      <alignment horizontal="center" vertical="center"/>
    </xf>
    <xf numFmtId="0" fontId="6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7" fillId="2" borderId="4" xfId="0" applyFont="1" applyFill="1" applyBorder="1" applyAlignment="1" applyProtection="1">
      <alignment horizontal="center" vertical="center"/>
      <protection locked="0"/>
    </xf>
    <xf numFmtId="0" fontId="47" fillId="2" borderId="38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66" fillId="2" borderId="4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43" fillId="0" borderId="0" xfId="0" applyFont="1" applyProtection="1">
      <alignment vertical="center"/>
      <protection locked="0"/>
    </xf>
    <xf numFmtId="0" fontId="29" fillId="2" borderId="33" xfId="3" applyFont="1" applyFill="1" applyBorder="1" applyAlignment="1" applyProtection="1">
      <alignment vertical="center" wrapText="1"/>
      <protection locked="0"/>
    </xf>
    <xf numFmtId="0" fontId="29" fillId="2" borderId="34" xfId="0" applyFont="1" applyFill="1" applyBorder="1" applyAlignment="1" applyProtection="1">
      <alignment vertical="center" wrapText="1"/>
      <protection locked="0"/>
    </xf>
    <xf numFmtId="0" fontId="29" fillId="2" borderId="35" xfId="0" applyFont="1" applyFill="1" applyBorder="1" applyAlignment="1" applyProtection="1">
      <alignment vertical="center" wrapText="1"/>
      <protection locked="0"/>
    </xf>
    <xf numFmtId="0" fontId="29" fillId="0" borderId="5" xfId="0" applyFont="1" applyBorder="1" applyAlignment="1" applyProtection="1">
      <alignment horizontal="left" vertical="top" wrapText="1"/>
      <protection locked="0"/>
    </xf>
    <xf numFmtId="0" fontId="29" fillId="0" borderId="6" xfId="0" applyFont="1" applyBorder="1" applyAlignment="1" applyProtection="1">
      <alignment horizontal="left" vertical="top" wrapText="1"/>
      <protection locked="0"/>
    </xf>
    <xf numFmtId="0" fontId="29" fillId="0" borderId="9" xfId="0" applyFont="1" applyBorder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57" fillId="2" borderId="1" xfId="0" applyFont="1" applyFill="1" applyBorder="1" applyAlignment="1" applyProtection="1">
      <alignment horizontal="left" vertical="center"/>
      <protection locked="0"/>
    </xf>
    <xf numFmtId="0" fontId="57" fillId="2" borderId="3" xfId="0" applyFont="1" applyFill="1" applyBorder="1" applyAlignment="1" applyProtection="1">
      <alignment horizontal="left" vertical="center"/>
      <protection locked="0"/>
    </xf>
    <xf numFmtId="0" fontId="57" fillId="2" borderId="2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left" vertical="center" indent="1"/>
      <protection locked="0"/>
    </xf>
    <xf numFmtId="0" fontId="15" fillId="2" borderId="3" xfId="0" applyFont="1" applyFill="1" applyBorder="1" applyAlignment="1" applyProtection="1">
      <alignment horizontal="left" vertical="center" indent="1"/>
      <protection locked="0"/>
    </xf>
    <xf numFmtId="0" fontId="15" fillId="2" borderId="2" xfId="0" applyFont="1" applyFill="1" applyBorder="1" applyAlignment="1" applyProtection="1">
      <alignment horizontal="left" vertical="center" indent="1"/>
      <protection locked="0"/>
    </xf>
    <xf numFmtId="49" fontId="15" fillId="2" borderId="1" xfId="0" applyNumberFormat="1" applyFont="1" applyFill="1" applyBorder="1" applyAlignment="1" applyProtection="1">
      <alignment horizontal="left" vertical="center" indent="1"/>
      <protection locked="0"/>
    </xf>
    <xf numFmtId="49" fontId="15" fillId="2" borderId="3" xfId="0" applyNumberFormat="1" applyFont="1" applyFill="1" applyBorder="1" applyAlignment="1" applyProtection="1">
      <alignment horizontal="left" vertical="center" indent="1"/>
      <protection locked="0"/>
    </xf>
    <xf numFmtId="49" fontId="15" fillId="2" borderId="2" xfId="0" applyNumberFormat="1" applyFont="1" applyFill="1" applyBorder="1" applyAlignment="1" applyProtection="1">
      <alignment horizontal="left" vertical="center" indent="1"/>
      <protection locked="0"/>
    </xf>
    <xf numFmtId="0" fontId="36" fillId="2" borderId="1" xfId="3" applyFill="1" applyBorder="1" applyAlignment="1" applyProtection="1">
      <alignment horizontal="left" vertical="center" indent="1"/>
      <protection locked="0"/>
    </xf>
    <xf numFmtId="0" fontId="63" fillId="2" borderId="3" xfId="3" applyFont="1" applyFill="1" applyBorder="1" applyAlignment="1" applyProtection="1">
      <alignment horizontal="left" vertical="center" indent="1"/>
      <protection locked="0"/>
    </xf>
    <xf numFmtId="0" fontId="63" fillId="2" borderId="2" xfId="3" applyFont="1" applyFill="1" applyBorder="1" applyAlignment="1" applyProtection="1">
      <alignment horizontal="left" vertical="center" indent="1"/>
      <protection locked="0"/>
    </xf>
    <xf numFmtId="177" fontId="15" fillId="2" borderId="1" xfId="0" applyNumberFormat="1" applyFont="1" applyFill="1" applyBorder="1" applyAlignment="1" applyProtection="1">
      <alignment horizontal="left" vertical="center" indent="1"/>
      <protection locked="0"/>
    </xf>
    <xf numFmtId="177" fontId="15" fillId="2" borderId="3" xfId="0" applyNumberFormat="1" applyFont="1" applyFill="1" applyBorder="1" applyAlignment="1" applyProtection="1">
      <alignment horizontal="left" vertical="center" indent="1"/>
      <protection locked="0"/>
    </xf>
    <xf numFmtId="177" fontId="15" fillId="2" borderId="2" xfId="0" applyNumberFormat="1" applyFont="1" applyFill="1" applyBorder="1" applyAlignment="1" applyProtection="1">
      <alignment horizontal="left" vertical="center" indent="1"/>
      <protection locked="0"/>
    </xf>
    <xf numFmtId="0" fontId="46" fillId="2" borderId="1" xfId="0" applyFont="1" applyFill="1" applyBorder="1" applyAlignment="1" applyProtection="1">
      <alignment horizontal="left" vertical="center" wrapText="1" indent="1"/>
      <protection locked="0"/>
    </xf>
    <xf numFmtId="0" fontId="46" fillId="2" borderId="3" xfId="0" applyFont="1" applyFill="1" applyBorder="1" applyAlignment="1" applyProtection="1">
      <alignment horizontal="left" vertical="center" wrapText="1" indent="1"/>
      <protection locked="0"/>
    </xf>
    <xf numFmtId="0" fontId="46" fillId="2" borderId="2" xfId="0" applyFont="1" applyFill="1" applyBorder="1" applyAlignment="1" applyProtection="1">
      <alignment horizontal="left" vertical="center" wrapText="1" indent="1"/>
      <protection locked="0"/>
    </xf>
    <xf numFmtId="0" fontId="14" fillId="11" borderId="1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43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56" fillId="22" borderId="0" xfId="0" applyFont="1" applyFill="1" applyAlignment="1">
      <alignment horizontal="left" vertical="center" wrapText="1"/>
    </xf>
    <xf numFmtId="0" fontId="13" fillId="2" borderId="1" xfId="27" applyFont="1" applyFill="1" applyBorder="1" applyAlignment="1" applyProtection="1">
      <alignment horizontal="left" vertical="center" shrinkToFit="1"/>
      <protection locked="0"/>
    </xf>
    <xf numFmtId="0" fontId="13" fillId="2" borderId="2" xfId="27" applyFont="1" applyFill="1" applyBorder="1" applyAlignment="1" applyProtection="1">
      <alignment horizontal="left" vertical="center" shrinkToFit="1"/>
      <protection locked="0"/>
    </xf>
    <xf numFmtId="0" fontId="14" fillId="11" borderId="1" xfId="0" applyFont="1" applyFill="1" applyBorder="1" applyAlignment="1">
      <alignment horizontal="center" vertical="center" shrinkToFit="1"/>
    </xf>
    <xf numFmtId="0" fontId="14" fillId="11" borderId="3" xfId="0" applyFont="1" applyFill="1" applyBorder="1" applyAlignment="1">
      <alignment horizontal="center" vertical="center" shrinkToFit="1"/>
    </xf>
    <xf numFmtId="0" fontId="14" fillId="11" borderId="2" xfId="0" applyFont="1" applyFill="1" applyBorder="1" applyAlignment="1">
      <alignment horizontal="center" vertical="center" shrinkToFit="1"/>
    </xf>
    <xf numFmtId="0" fontId="52" fillId="0" borderId="1" xfId="23" applyFont="1" applyFill="1" applyBorder="1" applyAlignment="1">
      <alignment horizontal="center" vertical="center" wrapText="1"/>
    </xf>
    <xf numFmtId="0" fontId="52" fillId="0" borderId="2" xfId="23" applyFont="1" applyFill="1" applyBorder="1" applyAlignment="1">
      <alignment horizontal="center" vertical="center" wrapText="1"/>
    </xf>
    <xf numFmtId="0" fontId="52" fillId="0" borderId="1" xfId="23" applyFont="1" applyFill="1" applyBorder="1" applyAlignment="1" applyProtection="1">
      <alignment horizontal="center" vertical="center" wrapText="1"/>
    </xf>
    <xf numFmtId="0" fontId="52" fillId="0" borderId="2" xfId="23" applyFont="1" applyFill="1" applyBorder="1" applyAlignment="1" applyProtection="1">
      <alignment horizontal="center" vertical="center" wrapText="1"/>
    </xf>
    <xf numFmtId="0" fontId="68" fillId="0" borderId="4" xfId="0" applyFont="1" applyBorder="1" applyAlignment="1">
      <alignment horizontal="center" vertical="center"/>
    </xf>
  </cellXfs>
  <cellStyles count="30">
    <cellStyle name="20% - アクセント1" xfId="7" xr:uid="{00000000-0005-0000-0000-000000000000}"/>
    <cellStyle name="20% - アクセント2" xfId="10" xr:uid="{00000000-0005-0000-0000-000001000000}"/>
    <cellStyle name="20% - アクセント3" xfId="12" xr:uid="{00000000-0005-0000-0000-000002000000}"/>
    <cellStyle name="20% - アクセント4" xfId="13" xr:uid="{00000000-0005-0000-0000-000003000000}"/>
    <cellStyle name="20% - アクセント5" xfId="5" xr:uid="{00000000-0005-0000-0000-000004000000}"/>
    <cellStyle name="20% - アクセント6" xfId="15" xr:uid="{00000000-0005-0000-0000-000005000000}"/>
    <cellStyle name="40% - アクセント 1 2" xfId="8" xr:uid="{00000000-0005-0000-0000-000006000000}"/>
    <cellStyle name="40% - アクセント 2 2" xfId="16" xr:uid="{00000000-0005-0000-0000-000007000000}"/>
    <cellStyle name="40% - アクセント1" xfId="17" xr:uid="{00000000-0005-0000-0000-000008000000}"/>
    <cellStyle name="40% - アクセント2" xfId="18" xr:uid="{00000000-0005-0000-0000-000009000000}"/>
    <cellStyle name="40% - アクセント3" xfId="6" xr:uid="{00000000-0005-0000-0000-00000A000000}"/>
    <cellStyle name="40% - アクセント4" xfId="9" xr:uid="{00000000-0005-0000-0000-00000B000000}"/>
    <cellStyle name="40% - アクセント5" xfId="11" xr:uid="{00000000-0005-0000-0000-00000C000000}"/>
    <cellStyle name="40% - アクセント6" xfId="2" xr:uid="{00000000-0005-0000-0000-00000D000000}"/>
    <cellStyle name="60% - アクセント1" xfId="14" xr:uid="{00000000-0005-0000-0000-00000E000000}"/>
    <cellStyle name="60% - アクセント2" xfId="4" xr:uid="{00000000-0005-0000-0000-00000F000000}"/>
    <cellStyle name="60% - アクセント3" xfId="19" xr:uid="{00000000-0005-0000-0000-000010000000}"/>
    <cellStyle name="60% - アクセント4" xfId="20" xr:uid="{00000000-0005-0000-0000-000011000000}"/>
    <cellStyle name="60% - アクセント5" xfId="21" xr:uid="{00000000-0005-0000-0000-000012000000}"/>
    <cellStyle name="60% - アクセント6" xfId="22" xr:uid="{00000000-0005-0000-0000-000013000000}"/>
    <cellStyle name="ハイパーリンク" xfId="3" builtinId="8"/>
    <cellStyle name="メモ 2" xfId="23" xr:uid="{00000000-0005-0000-0000-000015000000}"/>
    <cellStyle name="メモ 2 2" xfId="24" xr:uid="{00000000-0005-0000-0000-000016000000}"/>
    <cellStyle name="桁区切り 2" xfId="25" xr:uid="{00000000-0005-0000-0000-000017000000}"/>
    <cellStyle name="合計" xfId="26" xr:uid="{00000000-0005-0000-0000-000018000000}"/>
    <cellStyle name="通貨" xfId="1" builtinId="7"/>
    <cellStyle name="標準" xfId="0" builtinId="0"/>
    <cellStyle name="標準 2" xfId="27" xr:uid="{00000000-0005-0000-0000-00001B000000}"/>
    <cellStyle name="標準 2 2" xfId="28" xr:uid="{00000000-0005-0000-0000-00001C000000}"/>
    <cellStyle name="普通" xfId="29" xr:uid="{00000000-0005-0000-0000-00001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7E8F1"/>
      <color rgb="FFCEDE83"/>
      <color rgb="FFFFFD78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388620</xdr:colOff>
      <xdr:row>2</xdr:row>
      <xdr:rowOff>91440</xdr:rowOff>
    </xdr:from>
    <xdr:to>
      <xdr:col>4</xdr:col>
      <xdr:colOff>1554480</xdr:colOff>
      <xdr:row>4</xdr:row>
      <xdr:rowOff>60960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51580" y="721360"/>
          <a:ext cx="2222500" cy="528320"/>
        </a:xfrm>
        <a:prstGeom prst="wedgeRectCallout">
          <a:avLst>
            <a:gd name="adj1" fmla="val -41432"/>
            <a:gd name="adj2" fmla="val 8873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担当欄には「試合責任者」「連絡窓口」を記載ください。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417851</xdr:colOff>
      <xdr:row>13</xdr:row>
      <xdr:rowOff>152400</xdr:rowOff>
    </xdr:from>
    <xdr:to>
      <xdr:col>16</xdr:col>
      <xdr:colOff>419100</xdr:colOff>
      <xdr:row>20</xdr:row>
      <xdr:rowOff>230909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5851" y="3568700"/>
          <a:ext cx="3201649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F33"/>
  <sheetViews>
    <sheetView showGridLines="0" tabSelected="1" zoomScaleNormal="100" workbookViewId="0">
      <selection activeCell="G17" sqref="G17"/>
    </sheetView>
  </sheetViews>
  <sheetFormatPr baseColWidth="10" defaultColWidth="10.33203125" defaultRowHeight="19.5" customHeight="1"/>
  <cols>
    <col min="1" max="1" width="25" customWidth="1"/>
    <col min="2" max="3" width="12.5" customWidth="1"/>
    <col min="4" max="4" width="28.1640625" customWidth="1"/>
    <col min="5" max="5" width="7" customWidth="1"/>
  </cols>
  <sheetData>
    <row r="1" spans="1:5" ht="25" customHeight="1">
      <c r="A1" s="149" t="str">
        <f>"第"&amp;Param!B1&amp;"回ヒーローズカップ "&amp;Param!$B$2&amp;"大会2nd stage　参加登録書"</f>
        <v>第17回ヒーローズカップ 東海北陸大会2nd stage　参加登録書</v>
      </c>
      <c r="B1" s="150"/>
      <c r="C1" s="150"/>
      <c r="D1" s="150"/>
      <c r="E1" s="150"/>
    </row>
    <row r="2" spans="1:5" ht="10" customHeight="1">
      <c r="A2" s="43"/>
      <c r="B2" s="44"/>
      <c r="C2" s="44"/>
      <c r="D2" s="44"/>
      <c r="E2" s="44"/>
    </row>
    <row r="3" spans="1:5" ht="25" customHeight="1">
      <c r="A3" s="45" t="str">
        <f>"ファイル名の先頭にスクール名を入れてください。　例）日本RS_第"&amp;Param!B1&amp;"回"&amp;Param!B2&amp;"大会登録書.xlsx"</f>
        <v>ファイル名の先頭にスクール名を入れてください。　例）日本RS_第17回東海北陸大会登録書.xlsx</v>
      </c>
      <c r="B3" s="44"/>
      <c r="C3" s="44"/>
      <c r="D3" s="44"/>
      <c r="E3" s="44"/>
    </row>
    <row r="4" spans="1:5" ht="10" customHeight="1">
      <c r="A4" s="46"/>
    </row>
    <row r="5" spans="1:5" ht="22.75" customHeight="1">
      <c r="A5" s="84" t="s">
        <v>0</v>
      </c>
      <c r="B5" s="85" t="s">
        <v>86</v>
      </c>
      <c r="C5" s="86"/>
      <c r="D5" s="78"/>
      <c r="E5" s="79"/>
    </row>
    <row r="6" spans="1:5" ht="10" customHeight="1" thickBot="1">
      <c r="A6" s="47"/>
      <c r="B6" s="48"/>
      <c r="C6" s="49"/>
      <c r="D6" s="50"/>
      <c r="E6" s="51"/>
    </row>
    <row r="7" spans="1:5" ht="19.5" customHeight="1">
      <c r="A7" s="52" t="s">
        <v>1</v>
      </c>
      <c r="B7" s="53"/>
      <c r="C7" s="53"/>
      <c r="D7" s="54"/>
      <c r="E7" s="55"/>
    </row>
    <row r="8" spans="1:5" ht="19.5" customHeight="1">
      <c r="A8" s="56" t="s">
        <v>2</v>
      </c>
      <c r="B8" s="57"/>
      <c r="C8" s="57"/>
      <c r="E8" s="58"/>
    </row>
    <row r="9" spans="1:5" ht="19.5" customHeight="1">
      <c r="A9" s="59"/>
      <c r="B9" s="1"/>
      <c r="C9" s="1"/>
      <c r="D9" s="114" t="s">
        <v>3</v>
      </c>
      <c r="E9" s="58"/>
    </row>
    <row r="10" spans="1:5" ht="19.5" customHeight="1">
      <c r="A10" s="60" t="s">
        <v>4</v>
      </c>
      <c r="B10" s="1"/>
      <c r="C10" s="1" t="s">
        <v>5</v>
      </c>
      <c r="D10" s="10">
        <v>45565</v>
      </c>
      <c r="E10" s="58"/>
    </row>
    <row r="11" spans="1:5" ht="19.5" customHeight="1">
      <c r="A11" s="60" t="s">
        <v>6</v>
      </c>
      <c r="B11" s="1"/>
      <c r="C11" s="61" t="s">
        <v>7</v>
      </c>
      <c r="D11" s="10">
        <v>45565</v>
      </c>
      <c r="E11" s="58"/>
    </row>
    <row r="12" spans="1:5" ht="19.5" customHeight="1">
      <c r="A12" s="60" t="s">
        <v>8</v>
      </c>
      <c r="B12" s="1"/>
      <c r="C12" s="61" t="s">
        <v>7</v>
      </c>
      <c r="D12" s="10">
        <v>45565</v>
      </c>
      <c r="E12" s="58"/>
    </row>
    <row r="13" spans="1:5" ht="19.5" customHeight="1">
      <c r="A13" s="60" t="s">
        <v>9</v>
      </c>
      <c r="B13" s="62" t="s">
        <v>10</v>
      </c>
      <c r="D13" s="10">
        <v>45565</v>
      </c>
      <c r="E13" s="58"/>
    </row>
    <row r="14" spans="1:5" ht="19.5" customHeight="1">
      <c r="A14" s="63" t="s">
        <v>11</v>
      </c>
      <c r="B14" s="62"/>
      <c r="D14" s="10"/>
      <c r="E14" s="58"/>
    </row>
    <row r="15" spans="1:5" ht="19.5" customHeight="1">
      <c r="A15" s="60" t="s">
        <v>12</v>
      </c>
      <c r="B15" s="1"/>
      <c r="C15" s="61" t="s">
        <v>7</v>
      </c>
      <c r="D15" s="10">
        <v>45565</v>
      </c>
      <c r="E15" s="58"/>
    </row>
    <row r="16" spans="1:5" ht="19.5" customHeight="1">
      <c r="A16" s="60" t="s">
        <v>74</v>
      </c>
      <c r="B16" s="1"/>
      <c r="C16" s="64" t="s">
        <v>7</v>
      </c>
      <c r="D16" s="10">
        <v>45565</v>
      </c>
      <c r="E16" s="58"/>
    </row>
    <row r="17" spans="1:6" s="42" customFormat="1" ht="19.5" customHeight="1">
      <c r="A17" s="60"/>
      <c r="B17" s="1"/>
      <c r="C17" s="61"/>
      <c r="D17" s="10"/>
      <c r="E17" s="58"/>
      <c r="F17"/>
    </row>
    <row r="18" spans="1:6" ht="19.5" customHeight="1" thickBot="1">
      <c r="A18" s="65"/>
      <c r="B18" s="66"/>
      <c r="C18" s="66"/>
      <c r="D18" s="66"/>
      <c r="E18" s="67"/>
    </row>
    <row r="19" spans="1:6" ht="19.5" customHeight="1">
      <c r="A19" s="47"/>
    </row>
    <row r="20" spans="1:6" ht="34" customHeight="1">
      <c r="A20" s="151" t="s">
        <v>13</v>
      </c>
      <c r="B20" s="152"/>
      <c r="C20" s="153"/>
      <c r="D20" s="154"/>
      <c r="E20" s="155"/>
    </row>
    <row r="21" spans="1:6" ht="17.25" customHeight="1">
      <c r="C21" s="68"/>
      <c r="D21" s="68"/>
      <c r="E21" s="68"/>
    </row>
    <row r="22" spans="1:6" ht="29" customHeight="1">
      <c r="A22" s="69" t="s">
        <v>84</v>
      </c>
      <c r="B22" s="70" t="s">
        <v>14</v>
      </c>
      <c r="C22" s="156"/>
      <c r="D22" s="157"/>
      <c r="E22" s="158"/>
    </row>
    <row r="23" spans="1:6" ht="29" customHeight="1">
      <c r="A23" s="73"/>
      <c r="B23" s="70" t="s">
        <v>15</v>
      </c>
      <c r="C23" s="159"/>
      <c r="D23" s="160"/>
      <c r="E23" s="161"/>
    </row>
    <row r="24" spans="1:6" ht="29" customHeight="1">
      <c r="A24" s="72"/>
      <c r="B24" s="70" t="s">
        <v>16</v>
      </c>
      <c r="C24" s="162"/>
      <c r="D24" s="163"/>
      <c r="E24" s="164"/>
    </row>
    <row r="25" spans="1:6" ht="29" customHeight="1">
      <c r="A25" s="69" t="s">
        <v>17</v>
      </c>
      <c r="B25" s="70" t="s">
        <v>14</v>
      </c>
      <c r="C25" s="156"/>
      <c r="D25" s="157"/>
      <c r="E25" s="158"/>
    </row>
    <row r="26" spans="1:6" ht="29" customHeight="1">
      <c r="A26" s="73" t="s">
        <v>83</v>
      </c>
      <c r="B26" s="70" t="s">
        <v>15</v>
      </c>
      <c r="C26" s="159"/>
      <c r="D26" s="160"/>
      <c r="E26" s="161"/>
    </row>
    <row r="27" spans="1:6" ht="29" customHeight="1">
      <c r="A27" s="71"/>
      <c r="B27" s="70" t="s">
        <v>18</v>
      </c>
      <c r="C27" s="165"/>
      <c r="D27" s="166"/>
      <c r="E27" s="167"/>
    </row>
    <row r="28" spans="1:6" ht="51" customHeight="1">
      <c r="A28" s="72"/>
      <c r="B28" s="70" t="s">
        <v>19</v>
      </c>
      <c r="C28" s="168"/>
      <c r="D28" s="169"/>
      <c r="E28" s="170"/>
    </row>
    <row r="29" spans="1:6" ht="10.75" customHeight="1"/>
    <row r="30" spans="1:6" ht="19.5" customHeight="1">
      <c r="A30" s="74" t="s">
        <v>20</v>
      </c>
      <c r="B30" s="75"/>
      <c r="C30" s="75"/>
      <c r="D30" s="75"/>
      <c r="E30" s="76"/>
    </row>
    <row r="31" spans="1:6" ht="98" customHeight="1">
      <c r="A31" s="143"/>
      <c r="B31" s="144"/>
      <c r="C31" s="144"/>
      <c r="D31" s="144"/>
      <c r="E31" s="145"/>
    </row>
    <row r="32" spans="1:6" ht="19.5" customHeight="1">
      <c r="A32" s="77" t="s">
        <v>21</v>
      </c>
    </row>
    <row r="33" spans="1:5" ht="65" customHeight="1">
      <c r="A33" s="146"/>
      <c r="B33" s="147"/>
      <c r="C33" s="147"/>
      <c r="D33" s="147"/>
      <c r="E33" s="148"/>
    </row>
  </sheetData>
  <mergeCells count="12">
    <mergeCell ref="A31:E31"/>
    <mergeCell ref="A33:E33"/>
    <mergeCell ref="A1:E1"/>
    <mergeCell ref="A20:B20"/>
    <mergeCell ref="C20:E20"/>
    <mergeCell ref="C22:E22"/>
    <mergeCell ref="C23:E23"/>
    <mergeCell ref="C24:E24"/>
    <mergeCell ref="C25:E25"/>
    <mergeCell ref="C26:E26"/>
    <mergeCell ref="C27:E27"/>
    <mergeCell ref="C28:E28"/>
  </mergeCells>
  <phoneticPr fontId="44"/>
  <hyperlinks>
    <hyperlink ref="C11" location="'2)指導者名簿'!A1" display="こちら" xr:uid="{00000000-0004-0000-0000-000000000000}"/>
    <hyperlink ref="C12" location="'3)選手名簿'!A1" display="こちら" xr:uid="{00000000-0004-0000-0000-000001000000}"/>
    <hyperlink ref="C15" location="'5)スクールジャージ写真'!A1" display="こちら" xr:uid="{00000000-0004-0000-0000-000002000000}"/>
    <hyperlink ref="C16" location="'6)Tシャツ・タオル協賛'!A1" display="こちら" xr:uid="{00000000-0004-0000-0000-000003000000}"/>
  </hyperlinks>
  <printOptions horizontalCentered="1"/>
  <pageMargins left="0.39370078740157499" right="0.39370078740157499" top="0.39370078740157499" bottom="0.39370078740157499" header="0.28000000000000003" footer="0.28000000000000003"/>
  <pageSetup paperSize="9" scale="96" orientation="portrait" r:id="rId1"/>
  <headerFooter alignWithMargins="0"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46"/>
  <sheetViews>
    <sheetView showGridLines="0" zoomScale="125" zoomScaleNormal="125" workbookViewId="0">
      <selection activeCell="F10" sqref="F10"/>
    </sheetView>
  </sheetViews>
  <sheetFormatPr baseColWidth="10" defaultColWidth="10.33203125" defaultRowHeight="19.5" customHeight="1"/>
  <cols>
    <col min="1" max="1" width="3.6640625" style="3" customWidth="1"/>
    <col min="2" max="2" width="18.33203125" style="1" customWidth="1"/>
    <col min="3" max="3" width="22" style="1" customWidth="1"/>
    <col min="4" max="4" width="13.83203125" style="1" customWidth="1"/>
    <col min="5" max="5" width="21.6640625" style="1" customWidth="1"/>
    <col min="6" max="6" width="23.6640625" style="1" customWidth="1"/>
    <col min="7" max="7" width="5.6640625" style="1" customWidth="1"/>
    <col min="8" max="16384" width="10.33203125" style="1"/>
  </cols>
  <sheetData>
    <row r="1" spans="1:7" ht="25" customHeight="1">
      <c r="A1" s="4" t="str">
        <f>"第"&amp;Param!B1&amp;"回ヒーローズカップ "&amp;Param!$B$2&amp;"大会　指導者名簿"</f>
        <v>第17回ヒーローズカップ 東海北陸大会　指導者名簿</v>
      </c>
      <c r="B1" s="5"/>
      <c r="C1" s="5"/>
      <c r="D1" s="5"/>
      <c r="E1" s="5"/>
      <c r="F1" s="5"/>
      <c r="G1" s="5"/>
    </row>
    <row r="2" spans="1:7" ht="25" customHeight="1">
      <c r="A2" s="4"/>
      <c r="B2" s="6">
        <f>'1)参加登録書'!C20</f>
        <v>0</v>
      </c>
      <c r="C2" s="7"/>
      <c r="D2" s="7"/>
      <c r="E2" s="8"/>
      <c r="F2" s="5"/>
      <c r="G2" s="5"/>
    </row>
    <row r="3" spans="1:7" ht="25" customHeight="1">
      <c r="A3" s="4"/>
      <c r="B3" s="12" t="s">
        <v>3</v>
      </c>
      <c r="C3" s="9">
        <f>'1)参加登録書'!D11</f>
        <v>45565</v>
      </c>
      <c r="D3" s="5"/>
      <c r="E3" s="5"/>
      <c r="F3" s="5"/>
      <c r="G3" s="5"/>
    </row>
    <row r="4" spans="1:7" ht="19.5" customHeight="1">
      <c r="B4" s="38"/>
      <c r="D4" s="28"/>
    </row>
    <row r="5" spans="1:7" ht="19.5" customHeight="1">
      <c r="B5" s="39" t="s">
        <v>22</v>
      </c>
      <c r="D5" s="29"/>
    </row>
    <row r="6" spans="1:7" ht="18" customHeight="1">
      <c r="A6" s="30" t="s">
        <v>23</v>
      </c>
      <c r="B6" s="31" t="s">
        <v>24</v>
      </c>
      <c r="C6" s="31" t="s">
        <v>25</v>
      </c>
      <c r="D6" s="30" t="s">
        <v>26</v>
      </c>
      <c r="E6" s="30" t="s">
        <v>27</v>
      </c>
      <c r="G6" s="3"/>
    </row>
    <row r="7" spans="1:7" ht="18" customHeight="1">
      <c r="A7" s="32">
        <v>1</v>
      </c>
      <c r="B7" s="137"/>
      <c r="C7" s="80"/>
      <c r="D7" s="81"/>
      <c r="E7" s="82"/>
    </row>
    <row r="8" spans="1:7" ht="18" customHeight="1">
      <c r="A8" s="32">
        <v>2</v>
      </c>
      <c r="B8" s="137"/>
      <c r="C8" s="35"/>
      <c r="D8" s="35"/>
      <c r="E8" s="35"/>
    </row>
    <row r="9" spans="1:7" ht="18" customHeight="1">
      <c r="A9" s="32">
        <v>3</v>
      </c>
      <c r="B9" s="137"/>
      <c r="C9" s="35"/>
      <c r="D9" s="35"/>
      <c r="E9" s="35"/>
    </row>
    <row r="10" spans="1:7" ht="18" customHeight="1">
      <c r="A10" s="32">
        <v>4</v>
      </c>
      <c r="B10" s="83"/>
      <c r="C10" s="35"/>
      <c r="D10" s="35"/>
      <c r="E10" s="35"/>
    </row>
    <row r="11" spans="1:7" ht="18" customHeight="1">
      <c r="A11" s="32">
        <v>5</v>
      </c>
      <c r="B11" s="138"/>
      <c r="C11" s="35"/>
      <c r="D11" s="35"/>
      <c r="E11" s="40"/>
    </row>
    <row r="12" spans="1:7" ht="18" customHeight="1">
      <c r="A12" s="32">
        <v>6</v>
      </c>
      <c r="B12" s="138"/>
      <c r="C12" s="35"/>
      <c r="D12" s="35"/>
      <c r="E12" s="40"/>
    </row>
    <row r="13" spans="1:7" ht="18" customHeight="1">
      <c r="A13" s="32">
        <v>7</v>
      </c>
      <c r="B13" s="138"/>
      <c r="C13" s="35"/>
      <c r="D13" s="35"/>
      <c r="E13" s="40"/>
    </row>
    <row r="14" spans="1:7" ht="18" customHeight="1">
      <c r="A14" s="32">
        <v>8</v>
      </c>
      <c r="B14" s="138"/>
      <c r="C14" s="35"/>
      <c r="D14" s="35"/>
      <c r="E14" s="40"/>
    </row>
    <row r="15" spans="1:7" ht="18" customHeight="1">
      <c r="A15" s="32">
        <v>9</v>
      </c>
      <c r="B15" s="138"/>
      <c r="C15" s="35"/>
      <c r="D15" s="35"/>
      <c r="E15" s="40"/>
    </row>
    <row r="16" spans="1:7" ht="18" customHeight="1">
      <c r="A16" s="32">
        <v>10</v>
      </c>
      <c r="B16" s="41"/>
      <c r="C16" s="35"/>
      <c r="D16" s="35"/>
      <c r="E16" s="40"/>
    </row>
    <row r="17" spans="1:5" ht="19.5" customHeight="1">
      <c r="A17" s="32">
        <v>11</v>
      </c>
      <c r="B17" s="41"/>
      <c r="C17" s="35"/>
      <c r="D17" s="35"/>
      <c r="E17" s="40"/>
    </row>
    <row r="18" spans="1:5" ht="19.5" customHeight="1">
      <c r="A18" s="32">
        <v>12</v>
      </c>
      <c r="B18" s="41"/>
      <c r="C18" s="35"/>
      <c r="D18" s="37"/>
      <c r="E18" s="35"/>
    </row>
    <row r="19" spans="1:5" ht="19.5" customHeight="1">
      <c r="A19" s="32">
        <v>13</v>
      </c>
      <c r="B19" s="41"/>
      <c r="C19" s="35"/>
      <c r="D19" s="37"/>
      <c r="E19" s="35"/>
    </row>
    <row r="20" spans="1:5" ht="19.5" customHeight="1">
      <c r="A20" s="32">
        <v>14</v>
      </c>
      <c r="B20" s="41"/>
      <c r="C20" s="35"/>
      <c r="D20" s="37"/>
      <c r="E20" s="35"/>
    </row>
    <row r="21" spans="1:5" ht="19.5" customHeight="1">
      <c r="A21" s="32">
        <v>15</v>
      </c>
      <c r="B21" s="41"/>
      <c r="C21" s="35"/>
      <c r="D21" s="37"/>
      <c r="E21" s="35"/>
    </row>
    <row r="22" spans="1:5" ht="19.5" customHeight="1">
      <c r="A22" s="32">
        <v>16</v>
      </c>
      <c r="B22" s="41"/>
      <c r="C22" s="35"/>
      <c r="D22" s="37"/>
      <c r="E22" s="35"/>
    </row>
    <row r="23" spans="1:5" ht="19.5" customHeight="1">
      <c r="A23" s="32">
        <v>17</v>
      </c>
      <c r="B23" s="41"/>
      <c r="C23" s="35"/>
      <c r="D23" s="35"/>
      <c r="E23" s="40"/>
    </row>
    <row r="24" spans="1:5" ht="19.5" customHeight="1">
      <c r="A24" s="32">
        <v>18</v>
      </c>
      <c r="B24" s="41"/>
      <c r="C24" s="35"/>
      <c r="D24" s="35"/>
      <c r="E24" s="40"/>
    </row>
    <row r="25" spans="1:5" ht="19.5" customHeight="1">
      <c r="A25" s="32">
        <v>19</v>
      </c>
      <c r="B25" s="41"/>
      <c r="C25" s="35"/>
      <c r="D25" s="35"/>
      <c r="E25" s="40"/>
    </row>
    <row r="26" spans="1:5" ht="19.5" customHeight="1">
      <c r="A26" s="32">
        <v>20</v>
      </c>
      <c r="B26" s="41"/>
      <c r="C26" s="35"/>
      <c r="D26" s="35"/>
      <c r="E26" s="40"/>
    </row>
    <row r="27" spans="1:5" ht="19.5" customHeight="1">
      <c r="A27" s="32">
        <v>21</v>
      </c>
      <c r="B27" s="41"/>
      <c r="C27" s="35"/>
      <c r="D27" s="35"/>
      <c r="E27" s="40"/>
    </row>
    <row r="28" spans="1:5" ht="19.5" customHeight="1">
      <c r="A28" s="32">
        <v>22</v>
      </c>
      <c r="B28" s="41"/>
      <c r="C28" s="35"/>
      <c r="D28" s="35"/>
      <c r="E28" s="40"/>
    </row>
    <row r="29" spans="1:5" ht="19.5" customHeight="1">
      <c r="A29" s="32">
        <v>23</v>
      </c>
      <c r="B29" s="41"/>
      <c r="C29" s="35"/>
      <c r="D29" s="35"/>
      <c r="E29" s="40"/>
    </row>
    <row r="30" spans="1:5" ht="19.5" customHeight="1">
      <c r="A30" s="32">
        <v>24</v>
      </c>
      <c r="B30" s="41"/>
      <c r="C30" s="35"/>
      <c r="D30" s="35"/>
      <c r="E30" s="40"/>
    </row>
    <row r="31" spans="1:5" ht="19.5" customHeight="1">
      <c r="A31" s="32">
        <v>25</v>
      </c>
      <c r="B31" s="41"/>
      <c r="C31" s="35"/>
      <c r="D31" s="35"/>
      <c r="E31" s="40"/>
    </row>
    <row r="32" spans="1:5" ht="19.5" customHeight="1">
      <c r="A32" s="32">
        <v>26</v>
      </c>
      <c r="B32" s="41"/>
      <c r="C32" s="35"/>
      <c r="D32" s="35"/>
      <c r="E32" s="40"/>
    </row>
    <row r="33" spans="1:5" ht="19.5" customHeight="1">
      <c r="A33" s="32">
        <v>27</v>
      </c>
      <c r="B33" s="41"/>
      <c r="C33" s="35"/>
      <c r="D33" s="35"/>
      <c r="E33" s="40"/>
    </row>
    <row r="34" spans="1:5" ht="19.5" customHeight="1">
      <c r="A34" s="32">
        <v>28</v>
      </c>
      <c r="B34" s="41"/>
      <c r="C34" s="35"/>
      <c r="D34" s="35"/>
      <c r="E34" s="40"/>
    </row>
    <row r="35" spans="1:5" ht="19.5" customHeight="1">
      <c r="A35" s="32">
        <v>29</v>
      </c>
      <c r="B35" s="41"/>
      <c r="C35" s="35"/>
      <c r="D35" s="35"/>
      <c r="E35" s="40"/>
    </row>
    <row r="36" spans="1:5" ht="19.5" customHeight="1">
      <c r="A36" s="32">
        <v>30</v>
      </c>
      <c r="B36" s="41"/>
      <c r="C36" s="35"/>
      <c r="D36" s="35"/>
      <c r="E36" s="40"/>
    </row>
    <row r="37" spans="1:5" ht="19.5" customHeight="1">
      <c r="A37" s="32">
        <v>31</v>
      </c>
      <c r="B37" s="41"/>
      <c r="C37" s="35"/>
      <c r="D37" s="35"/>
      <c r="E37" s="40"/>
    </row>
    <row r="38" spans="1:5" ht="19.5" customHeight="1">
      <c r="A38" s="32">
        <v>32</v>
      </c>
      <c r="B38" s="41"/>
      <c r="C38" s="35"/>
      <c r="D38" s="35"/>
      <c r="E38" s="40"/>
    </row>
    <row r="39" spans="1:5" ht="19.5" customHeight="1">
      <c r="A39" s="32">
        <v>33</v>
      </c>
      <c r="B39" s="41"/>
      <c r="C39" s="35"/>
      <c r="D39" s="35"/>
      <c r="E39" s="40"/>
    </row>
    <row r="40" spans="1:5" ht="19.5" customHeight="1">
      <c r="C40" s="3"/>
    </row>
    <row r="41" spans="1:5" ht="19.5" customHeight="1">
      <c r="C41" s="3"/>
    </row>
    <row r="42" spans="1:5" ht="19.5" customHeight="1">
      <c r="C42" s="3"/>
    </row>
    <row r="43" spans="1:5" ht="19.5" customHeight="1">
      <c r="C43" s="3"/>
    </row>
    <row r="44" spans="1:5" ht="19.5" customHeight="1">
      <c r="C44" s="3"/>
    </row>
    <row r="45" spans="1:5" ht="19.5" customHeight="1">
      <c r="C45" s="3"/>
    </row>
    <row r="46" spans="1:5" ht="19.5" customHeight="1">
      <c r="C46" s="3"/>
    </row>
  </sheetData>
  <phoneticPr fontId="44"/>
  <printOptions horizontalCentered="1"/>
  <pageMargins left="0.39" right="0.39" top="0.39" bottom="0.39" header="0.28000000000000003" footer="0.28000000000000003"/>
  <pageSetup paperSize="9" orientation="portrait" r:id="rId1"/>
  <headerFooter alignWithMargins="0"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F46"/>
  <sheetViews>
    <sheetView showGridLines="0" zoomScale="115" zoomScaleNormal="115" workbookViewId="0">
      <selection activeCell="G13" sqref="G13"/>
    </sheetView>
  </sheetViews>
  <sheetFormatPr baseColWidth="10" defaultColWidth="10.33203125" defaultRowHeight="19.5" customHeight="1"/>
  <cols>
    <col min="1" max="1" width="4.5" style="3" customWidth="1"/>
    <col min="2" max="2" width="17.83203125" style="1" customWidth="1"/>
    <col min="3" max="3" width="21" style="1" customWidth="1"/>
    <col min="4" max="4" width="11.1640625" style="1" customWidth="1"/>
    <col min="5" max="5" width="23.6640625" style="1" customWidth="1"/>
    <col min="6" max="6" width="5.6640625" style="1" customWidth="1"/>
    <col min="7" max="16384" width="10.33203125" style="1"/>
  </cols>
  <sheetData>
    <row r="1" spans="1:6" ht="31" customHeight="1">
      <c r="A1" s="4" t="str">
        <f>"第"&amp;Param!B1&amp;"回ヒーローズカップ "&amp;Param!$B$2&amp;"大会　選手名簿"</f>
        <v>第17回ヒーローズカップ 東海北陸大会　選手名簿</v>
      </c>
      <c r="B1" s="5"/>
      <c r="C1" s="5"/>
      <c r="D1" s="5"/>
      <c r="E1" s="5"/>
      <c r="F1" s="5"/>
    </row>
    <row r="2" spans="1:6" ht="25" customHeight="1">
      <c r="A2" s="4"/>
      <c r="B2" s="6">
        <f>'1)参加登録書'!C20</f>
        <v>0</v>
      </c>
      <c r="C2" s="7"/>
      <c r="D2" s="7"/>
      <c r="E2" s="8"/>
      <c r="F2" s="5"/>
    </row>
    <row r="3" spans="1:6" ht="25" customHeight="1">
      <c r="A3" s="4"/>
      <c r="B3" s="12" t="s">
        <v>3</v>
      </c>
      <c r="C3" s="9">
        <f>'1)参加登録書'!D12</f>
        <v>45565</v>
      </c>
      <c r="D3" s="5"/>
      <c r="E3" s="5"/>
      <c r="F3" s="5"/>
    </row>
    <row r="4" spans="1:6" ht="19.5" customHeight="1">
      <c r="B4" s="27" t="s">
        <v>22</v>
      </c>
      <c r="D4" s="29"/>
    </row>
    <row r="5" spans="1:6" ht="19.5" customHeight="1">
      <c r="B5" s="27" t="s">
        <v>28</v>
      </c>
      <c r="D5" s="29"/>
    </row>
    <row r="6" spans="1:6" ht="18" customHeight="1">
      <c r="A6" s="30" t="s">
        <v>23</v>
      </c>
      <c r="B6" s="31" t="s">
        <v>29</v>
      </c>
      <c r="C6" s="31" t="s">
        <v>25</v>
      </c>
      <c r="D6" s="31" t="s">
        <v>30</v>
      </c>
      <c r="F6" s="3"/>
    </row>
    <row r="7" spans="1:6" ht="18" customHeight="1">
      <c r="A7" s="32">
        <v>1</v>
      </c>
      <c r="B7" s="137"/>
      <c r="C7" s="33"/>
      <c r="D7" s="33"/>
    </row>
    <row r="8" spans="1:6" ht="18" customHeight="1">
      <c r="A8" s="32">
        <v>2</v>
      </c>
      <c r="B8" s="137"/>
      <c r="C8" s="33"/>
      <c r="D8" s="33"/>
    </row>
    <row r="9" spans="1:6" ht="18" customHeight="1">
      <c r="A9" s="32">
        <v>3</v>
      </c>
      <c r="B9" s="137"/>
      <c r="C9" s="33"/>
      <c r="D9" s="33"/>
    </row>
    <row r="10" spans="1:6" ht="18" customHeight="1">
      <c r="A10" s="32">
        <v>4</v>
      </c>
      <c r="B10" s="139"/>
      <c r="C10" s="33"/>
      <c r="D10" s="33"/>
    </row>
    <row r="11" spans="1:6" ht="18" customHeight="1">
      <c r="A11" s="32">
        <v>5</v>
      </c>
      <c r="B11" s="139"/>
      <c r="C11" s="33"/>
      <c r="D11" s="33"/>
    </row>
    <row r="12" spans="1:6" ht="18" customHeight="1">
      <c r="A12" s="32">
        <v>6</v>
      </c>
      <c r="B12" s="139"/>
      <c r="C12" s="33"/>
      <c r="D12" s="33"/>
    </row>
    <row r="13" spans="1:6" ht="18" customHeight="1">
      <c r="A13" s="32">
        <v>7</v>
      </c>
      <c r="B13" s="139"/>
      <c r="C13" s="33"/>
      <c r="D13" s="33"/>
    </row>
    <row r="14" spans="1:6" ht="18" customHeight="1">
      <c r="A14" s="32">
        <v>8</v>
      </c>
      <c r="B14" s="139"/>
      <c r="C14" s="33"/>
      <c r="D14" s="33"/>
    </row>
    <row r="15" spans="1:6" ht="18" customHeight="1">
      <c r="A15" s="32">
        <v>9</v>
      </c>
      <c r="B15" s="139"/>
      <c r="C15" s="33"/>
      <c r="D15" s="33"/>
    </row>
    <row r="16" spans="1:6" ht="18" customHeight="1">
      <c r="A16" s="32">
        <v>10</v>
      </c>
      <c r="B16" s="139"/>
      <c r="C16" s="33"/>
      <c r="D16" s="33"/>
    </row>
    <row r="17" spans="1:4" ht="19.5" customHeight="1">
      <c r="A17" s="32">
        <v>11</v>
      </c>
      <c r="B17" s="139"/>
      <c r="C17" s="33"/>
      <c r="D17" s="33"/>
    </row>
    <row r="18" spans="1:4" ht="19.5" customHeight="1">
      <c r="A18" s="32">
        <v>12</v>
      </c>
      <c r="B18" s="140"/>
      <c r="C18" s="33"/>
      <c r="D18" s="33"/>
    </row>
    <row r="19" spans="1:4" ht="19.5" customHeight="1">
      <c r="A19" s="32">
        <v>13</v>
      </c>
      <c r="B19" s="140"/>
      <c r="C19" s="33"/>
      <c r="D19" s="33"/>
    </row>
    <row r="20" spans="1:4" ht="19.5" customHeight="1">
      <c r="A20" s="32">
        <v>14</v>
      </c>
      <c r="B20" s="139"/>
      <c r="C20" s="33"/>
      <c r="D20" s="33"/>
    </row>
    <row r="21" spans="1:4" ht="19.5" customHeight="1">
      <c r="A21" s="34">
        <v>15</v>
      </c>
      <c r="B21" s="140"/>
      <c r="C21" s="33"/>
      <c r="D21" s="33"/>
    </row>
    <row r="22" spans="1:4" ht="19.5" customHeight="1">
      <c r="A22" s="34">
        <v>16</v>
      </c>
      <c r="B22" s="139"/>
      <c r="C22" s="33"/>
      <c r="D22" s="33"/>
    </row>
    <row r="23" spans="1:4" ht="19.5" customHeight="1">
      <c r="A23" s="34">
        <v>17</v>
      </c>
      <c r="B23" s="139"/>
      <c r="C23" s="33"/>
      <c r="D23" s="33"/>
    </row>
    <row r="24" spans="1:4" ht="19.5" customHeight="1">
      <c r="A24" s="34">
        <v>18</v>
      </c>
      <c r="B24" s="139"/>
      <c r="C24" s="33"/>
      <c r="D24" s="33"/>
    </row>
    <row r="25" spans="1:4" ht="19.5" customHeight="1">
      <c r="A25" s="34">
        <v>19</v>
      </c>
      <c r="B25" s="139"/>
      <c r="C25" s="33"/>
      <c r="D25" s="33"/>
    </row>
    <row r="26" spans="1:4" ht="19.5" customHeight="1">
      <c r="A26" s="34">
        <v>20</v>
      </c>
      <c r="B26" s="139"/>
      <c r="C26" s="33"/>
      <c r="D26" s="33"/>
    </row>
    <row r="27" spans="1:4" ht="19.5" customHeight="1">
      <c r="A27" s="34">
        <v>21</v>
      </c>
      <c r="B27" s="139"/>
      <c r="C27" s="33"/>
      <c r="D27" s="33"/>
    </row>
    <row r="28" spans="1:4" ht="19.5" customHeight="1">
      <c r="A28" s="34">
        <v>22</v>
      </c>
      <c r="B28" s="139"/>
      <c r="C28" s="33"/>
      <c r="D28" s="33"/>
    </row>
    <row r="29" spans="1:4" ht="19.5" customHeight="1">
      <c r="A29" s="34">
        <v>23</v>
      </c>
      <c r="B29" s="139"/>
      <c r="C29" s="33"/>
      <c r="D29" s="33"/>
    </row>
    <row r="30" spans="1:4" ht="19.5" customHeight="1">
      <c r="A30" s="34">
        <v>24</v>
      </c>
      <c r="B30" s="139"/>
      <c r="C30" s="33"/>
      <c r="D30" s="33"/>
    </row>
    <row r="31" spans="1:4" ht="19.5" customHeight="1">
      <c r="A31" s="34">
        <v>25</v>
      </c>
      <c r="B31" s="139"/>
      <c r="C31" s="33"/>
      <c r="D31" s="33"/>
    </row>
    <row r="32" spans="1:4" ht="19.5" customHeight="1">
      <c r="A32" s="34">
        <v>26</v>
      </c>
      <c r="B32" s="139"/>
      <c r="C32" s="33"/>
      <c r="D32" s="33"/>
    </row>
    <row r="33" spans="1:4" ht="19.5" customHeight="1">
      <c r="A33" s="34">
        <v>27</v>
      </c>
      <c r="B33" s="139"/>
      <c r="C33" s="33"/>
      <c r="D33" s="33"/>
    </row>
    <row r="34" spans="1:4" ht="19.5" customHeight="1">
      <c r="A34" s="34">
        <v>28</v>
      </c>
      <c r="B34" s="139"/>
      <c r="C34" s="33"/>
      <c r="D34" s="33"/>
    </row>
    <row r="35" spans="1:4" ht="19.5" customHeight="1">
      <c r="A35" s="32">
        <v>29</v>
      </c>
      <c r="B35" s="141"/>
      <c r="C35" s="136"/>
      <c r="D35" s="33"/>
    </row>
    <row r="36" spans="1:4" ht="19.5" customHeight="1">
      <c r="A36" s="32">
        <v>30</v>
      </c>
      <c r="B36" s="138"/>
      <c r="C36" s="136"/>
      <c r="D36" s="33"/>
    </row>
    <row r="37" spans="1:4" ht="19.5" customHeight="1">
      <c r="A37" s="32">
        <v>31</v>
      </c>
      <c r="B37" s="138"/>
      <c r="C37" s="35"/>
      <c r="D37" s="36"/>
    </row>
    <row r="38" spans="1:4" ht="19.5" customHeight="1">
      <c r="A38" s="32">
        <v>32</v>
      </c>
      <c r="B38" s="138"/>
      <c r="C38" s="35"/>
      <c r="D38" s="36"/>
    </row>
    <row r="39" spans="1:4" ht="19.5" customHeight="1">
      <c r="A39" s="32">
        <v>33</v>
      </c>
      <c r="B39" s="37"/>
      <c r="C39" s="35"/>
      <c r="D39" s="36"/>
    </row>
    <row r="40" spans="1:4" ht="19.5" customHeight="1">
      <c r="A40" s="32">
        <v>34</v>
      </c>
      <c r="B40" s="138"/>
      <c r="C40" s="136"/>
      <c r="D40" s="33"/>
    </row>
    <row r="41" spans="1:4" ht="19.5" customHeight="1">
      <c r="A41" s="32">
        <v>35</v>
      </c>
      <c r="B41" s="138"/>
      <c r="C41" s="35"/>
      <c r="D41" s="36"/>
    </row>
    <row r="42" spans="1:4" ht="19.5" customHeight="1">
      <c r="A42" s="32">
        <v>36</v>
      </c>
      <c r="B42" s="138"/>
      <c r="C42" s="35"/>
      <c r="D42" s="36"/>
    </row>
    <row r="43" spans="1:4" ht="19.5" customHeight="1">
      <c r="A43" s="32">
        <v>37</v>
      </c>
      <c r="B43" s="37"/>
      <c r="C43" s="35"/>
      <c r="D43" s="36"/>
    </row>
    <row r="44" spans="1:4" ht="19.5" customHeight="1">
      <c r="A44" s="32">
        <v>38</v>
      </c>
      <c r="B44" s="138"/>
      <c r="C44" s="136"/>
      <c r="D44" s="33"/>
    </row>
    <row r="45" spans="1:4" ht="19.5" customHeight="1">
      <c r="A45" s="32">
        <v>39</v>
      </c>
      <c r="B45" s="138"/>
      <c r="C45" s="35"/>
      <c r="D45" s="36"/>
    </row>
    <row r="46" spans="1:4" ht="19.5" customHeight="1">
      <c r="A46" s="32">
        <v>40</v>
      </c>
      <c r="B46" s="138"/>
      <c r="C46" s="35"/>
      <c r="D46" s="36"/>
    </row>
  </sheetData>
  <phoneticPr fontId="44"/>
  <printOptions horizontalCentered="1"/>
  <pageMargins left="0.39" right="0.39" top="0.39" bottom="0.39" header="0.28000000000000003" footer="0.28000000000000003"/>
  <pageSetup paperSize="9" scale="88" orientation="portrait" r:id="rId1"/>
  <headerFooter alignWithMargins="0"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showGridLines="0" workbookViewId="0">
      <selection activeCell="Q23" sqref="Q23"/>
    </sheetView>
  </sheetViews>
  <sheetFormatPr baseColWidth="10" defaultColWidth="8.83203125" defaultRowHeight="14"/>
  <cols>
    <col min="1" max="1" width="4.6640625" customWidth="1"/>
    <col min="3" max="3" width="21.83203125" customWidth="1"/>
  </cols>
  <sheetData>
    <row r="1" spans="1:12" s="1" customFormat="1" ht="25" customHeight="1">
      <c r="A1" s="4" t="str">
        <f>"第"&amp;Param!B1&amp;"回ヒーローズカップ "&amp;Param!$B$2&amp;"大会　チームジャージ写真"</f>
        <v>第17回ヒーローズカップ 東海北陸大会　チームジャージ写真</v>
      </c>
      <c r="B1" s="5"/>
      <c r="C1" s="5"/>
      <c r="D1" s="5"/>
      <c r="E1" s="5"/>
      <c r="F1" s="5"/>
      <c r="G1" s="5"/>
    </row>
    <row r="2" spans="1:12" s="1" customFormat="1" ht="25" customHeight="1">
      <c r="A2" s="4"/>
      <c r="B2" s="6">
        <f>'1)参加登録書'!C20</f>
        <v>0</v>
      </c>
      <c r="C2" s="7"/>
      <c r="D2" s="7"/>
      <c r="E2" s="8"/>
      <c r="F2" s="5"/>
      <c r="G2" s="5"/>
    </row>
    <row r="3" spans="1:12" ht="30" customHeight="1">
      <c r="B3" s="12" t="s">
        <v>3</v>
      </c>
      <c r="C3" s="9">
        <f>'1)参加登録書'!D15</f>
        <v>45565</v>
      </c>
    </row>
    <row r="4" spans="1:12" ht="11.25" customHeight="1">
      <c r="B4" s="18"/>
      <c r="C4" s="10"/>
    </row>
    <row r="5" spans="1:12" ht="16">
      <c r="B5" s="1" t="s">
        <v>31</v>
      </c>
    </row>
    <row r="6" spans="1:12" ht="16">
      <c r="B6" s="1" t="s">
        <v>32</v>
      </c>
    </row>
    <row r="7" spans="1:12" s="17" customFormat="1"/>
    <row r="8" spans="1:12" s="17" customFormat="1">
      <c r="B8" s="19"/>
      <c r="C8" s="20"/>
      <c r="D8" s="20"/>
      <c r="E8" s="20"/>
      <c r="F8" s="20"/>
      <c r="G8" s="20"/>
      <c r="H8" s="20"/>
      <c r="I8" s="20"/>
      <c r="J8" s="20"/>
      <c r="K8" s="20"/>
      <c r="L8" s="24"/>
    </row>
    <row r="9" spans="1:12" s="17" customFormat="1">
      <c r="B9" s="21"/>
      <c r="L9" s="25"/>
    </row>
    <row r="10" spans="1:12" s="17" customFormat="1">
      <c r="B10" s="21"/>
      <c r="L10" s="25"/>
    </row>
    <row r="11" spans="1:12" s="17" customFormat="1">
      <c r="B11" s="21"/>
      <c r="L11" s="25"/>
    </row>
    <row r="12" spans="1:12" s="17" customFormat="1">
      <c r="B12" s="21"/>
      <c r="D12" s="142" t="s">
        <v>87</v>
      </c>
      <c r="L12" s="25"/>
    </row>
    <row r="13" spans="1:12" s="17" customFormat="1">
      <c r="B13" s="21"/>
      <c r="L13" s="25"/>
    </row>
    <row r="14" spans="1:12" s="17" customFormat="1">
      <c r="B14" s="21"/>
      <c r="L14" s="25"/>
    </row>
    <row r="15" spans="1:12" s="17" customFormat="1">
      <c r="B15" s="21"/>
      <c r="L15" s="25"/>
    </row>
    <row r="16" spans="1:12" s="17" customFormat="1">
      <c r="B16" s="21"/>
      <c r="L16" s="25"/>
    </row>
    <row r="17" spans="2:12" s="17" customFormat="1">
      <c r="B17" s="21"/>
      <c r="L17" s="25"/>
    </row>
    <row r="18" spans="2:12" s="17" customFormat="1">
      <c r="B18" s="21"/>
      <c r="L18" s="25"/>
    </row>
    <row r="19" spans="2:12" s="17" customFormat="1">
      <c r="B19" s="21"/>
      <c r="L19" s="25"/>
    </row>
    <row r="20" spans="2:12" s="17" customFormat="1">
      <c r="B20" s="21"/>
      <c r="L20" s="25"/>
    </row>
    <row r="21" spans="2:12" s="17" customFormat="1">
      <c r="B21" s="21"/>
      <c r="L21" s="25"/>
    </row>
    <row r="22" spans="2:12" s="17" customFormat="1">
      <c r="B22" s="21"/>
      <c r="L22" s="25"/>
    </row>
    <row r="23" spans="2:12" s="17" customFormat="1">
      <c r="B23" s="21"/>
      <c r="L23" s="25"/>
    </row>
    <row r="24" spans="2:12" s="17" customFormat="1">
      <c r="B24" s="21"/>
      <c r="L24" s="25"/>
    </row>
    <row r="25" spans="2:12" s="17" customFormat="1">
      <c r="B25" s="21"/>
      <c r="D25"/>
      <c r="L25" s="25"/>
    </row>
    <row r="26" spans="2:12" s="17" customFormat="1">
      <c r="B26" s="21"/>
      <c r="L26" s="25"/>
    </row>
    <row r="27" spans="2:12" s="17" customFormat="1">
      <c r="B27" s="21"/>
      <c r="L27" s="25"/>
    </row>
    <row r="28" spans="2:12" s="17" customFormat="1">
      <c r="B28" s="21"/>
      <c r="L28" s="25"/>
    </row>
    <row r="29" spans="2:12" s="17" customFormat="1">
      <c r="B29" s="21"/>
      <c r="L29" s="25"/>
    </row>
    <row r="30" spans="2:12" s="17" customFormat="1">
      <c r="B30" s="21"/>
      <c r="L30" s="25"/>
    </row>
    <row r="31" spans="2:12" s="17" customFormat="1">
      <c r="B31" s="21"/>
      <c r="L31" s="25"/>
    </row>
    <row r="32" spans="2:12" s="17" customFormat="1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6"/>
    </row>
    <row r="33" s="17" customFormat="1"/>
    <row r="34" s="17" customFormat="1"/>
    <row r="35" s="17" customFormat="1"/>
    <row r="36" s="17" customFormat="1"/>
    <row r="37" s="17" customFormat="1"/>
    <row r="38" s="17" customFormat="1"/>
    <row r="39" s="17" customFormat="1"/>
    <row r="40" s="17" customFormat="1"/>
    <row r="41" s="17" customFormat="1"/>
    <row r="42" s="17" customFormat="1"/>
    <row r="43" s="17" customFormat="1"/>
    <row r="44" s="17" customFormat="1"/>
    <row r="45" s="17" customFormat="1"/>
    <row r="46" s="17" customFormat="1"/>
    <row r="47" s="17" customFormat="1"/>
  </sheetData>
  <phoneticPr fontId="44"/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view="pageLayout" zoomScale="80" zoomScaleNormal="100" zoomScalePageLayoutView="80" workbookViewId="0">
      <selection activeCell="A26" sqref="A26:B26"/>
    </sheetView>
  </sheetViews>
  <sheetFormatPr baseColWidth="10" defaultColWidth="13" defaultRowHeight="14"/>
  <cols>
    <col min="1" max="1" width="21.83203125" customWidth="1"/>
    <col min="2" max="2" width="21.6640625" customWidth="1"/>
    <col min="3" max="3" width="7.33203125" customWidth="1"/>
    <col min="4" max="4" width="8.83203125" customWidth="1"/>
    <col min="5" max="5" width="21.83203125" customWidth="1"/>
    <col min="6" max="6" width="21.5" customWidth="1"/>
    <col min="7" max="7" width="7.5" customWidth="1"/>
    <col min="8" max="8" width="19.5" customWidth="1"/>
    <col min="9" max="9" width="9.5" customWidth="1"/>
    <col min="10" max="18" width="7" customWidth="1"/>
  </cols>
  <sheetData>
    <row r="1" spans="1:17" s="1" customFormat="1" ht="44" customHeight="1">
      <c r="A1" s="174" t="str">
        <f>"第"&amp;Param!B1&amp;"回ヒーローズカップ "&amp;Param!$B$2&amp;"大会　協賛申込書"</f>
        <v>第17回ヒーローズカップ 東海北陸大会　協賛申込書</v>
      </c>
      <c r="B1" s="174"/>
      <c r="C1" s="174"/>
      <c r="D1" s="174"/>
      <c r="E1" s="174"/>
      <c r="F1" s="174"/>
      <c r="G1" s="174"/>
    </row>
    <row r="2" spans="1:17" s="1" customFormat="1" ht="27" customHeight="1" thickBot="1">
      <c r="A2" s="132"/>
      <c r="B2" s="132"/>
      <c r="C2" s="132"/>
      <c r="D2" s="132"/>
      <c r="E2" s="132"/>
      <c r="F2" s="132"/>
      <c r="G2" s="132"/>
    </row>
    <row r="3" spans="1:17" s="1" customFormat="1" ht="38" customHeight="1" thickBot="1">
      <c r="A3" s="4"/>
      <c r="B3" s="133">
        <f>'1)参加登録書'!C20</f>
        <v>0</v>
      </c>
      <c r="C3" s="134"/>
      <c r="D3" s="134"/>
      <c r="E3" s="134"/>
      <c r="F3" s="135"/>
      <c r="G3" s="5"/>
    </row>
    <row r="4" spans="1:17" s="1" customFormat="1" ht="11.25" customHeight="1">
      <c r="A4" s="4"/>
      <c r="B4" s="98"/>
      <c r="C4" s="5"/>
      <c r="D4" s="5"/>
      <c r="E4" s="5"/>
      <c r="F4" s="5"/>
      <c r="G4" s="5"/>
    </row>
    <row r="5" spans="1:17" s="1" customFormat="1" ht="25" customHeight="1">
      <c r="A5" s="99" t="s">
        <v>3</v>
      </c>
      <c r="B5" s="100">
        <f>'1)参加登録書'!D16</f>
        <v>45565</v>
      </c>
      <c r="F5" s="5"/>
      <c r="G5" s="5"/>
    </row>
    <row r="7" spans="1:17" ht="31">
      <c r="A7" s="171" t="s">
        <v>59</v>
      </c>
      <c r="B7" s="172"/>
      <c r="C7" s="173"/>
      <c r="D7" s="101"/>
      <c r="E7" s="171" t="s">
        <v>60</v>
      </c>
      <c r="F7" s="172"/>
      <c r="G7" s="173"/>
    </row>
    <row r="8" spans="1:17" ht="28" customHeight="1" thickBot="1">
      <c r="A8" s="102" t="s">
        <v>33</v>
      </c>
      <c r="B8" s="103" t="s">
        <v>34</v>
      </c>
      <c r="C8" s="104"/>
      <c r="D8" s="90"/>
      <c r="E8" s="88" t="s">
        <v>33</v>
      </c>
      <c r="F8" s="105" t="s">
        <v>34</v>
      </c>
      <c r="G8" s="106"/>
    </row>
    <row r="9" spans="1:17" ht="36" customHeight="1" thickBot="1">
      <c r="A9" s="190">
        <v>150</v>
      </c>
      <c r="B9" s="127"/>
      <c r="C9" s="91" t="s">
        <v>35</v>
      </c>
      <c r="D9" s="90"/>
      <c r="E9" s="190">
        <v>150</v>
      </c>
      <c r="F9" s="127"/>
      <c r="G9" s="91" t="s">
        <v>35</v>
      </c>
      <c r="I9" s="118" t="s">
        <v>70</v>
      </c>
      <c r="J9" s="116">
        <v>150</v>
      </c>
      <c r="K9" s="116" t="s">
        <v>75</v>
      </c>
      <c r="L9" s="116" t="s">
        <v>71</v>
      </c>
      <c r="M9" s="116" t="s">
        <v>72</v>
      </c>
      <c r="N9" s="116" t="s">
        <v>73</v>
      </c>
      <c r="O9" s="116" t="s">
        <v>76</v>
      </c>
      <c r="P9" s="116" t="s">
        <v>77</v>
      </c>
      <c r="Q9" s="117" t="s">
        <v>78</v>
      </c>
    </row>
    <row r="10" spans="1:17" ht="36" customHeight="1">
      <c r="A10" s="190" t="s">
        <v>36</v>
      </c>
      <c r="B10" s="127"/>
      <c r="C10" s="91" t="s">
        <v>35</v>
      </c>
      <c r="D10" s="90"/>
      <c r="E10" s="190" t="s">
        <v>36</v>
      </c>
      <c r="F10" s="127"/>
      <c r="G10" s="91" t="s">
        <v>69</v>
      </c>
      <c r="I10" s="121" t="s">
        <v>79</v>
      </c>
      <c r="J10" s="122">
        <v>59</v>
      </c>
      <c r="K10" s="122">
        <v>62</v>
      </c>
      <c r="L10" s="122">
        <v>65</v>
      </c>
      <c r="M10" s="122">
        <v>68</v>
      </c>
      <c r="N10" s="122">
        <v>71</v>
      </c>
      <c r="O10" s="122">
        <v>74</v>
      </c>
      <c r="P10" s="122">
        <v>77</v>
      </c>
      <c r="Q10" s="123">
        <v>80</v>
      </c>
    </row>
    <row r="11" spans="1:17" ht="36" customHeight="1">
      <c r="A11" s="190" t="s">
        <v>37</v>
      </c>
      <c r="B11" s="127"/>
      <c r="C11" s="91" t="s">
        <v>35</v>
      </c>
      <c r="D11" s="90"/>
      <c r="E11" s="190" t="s">
        <v>37</v>
      </c>
      <c r="F11" s="127"/>
      <c r="G11" s="91" t="s">
        <v>35</v>
      </c>
      <c r="I11" s="119" t="s">
        <v>80</v>
      </c>
      <c r="J11" s="115">
        <v>42</v>
      </c>
      <c r="K11" s="115">
        <v>44</v>
      </c>
      <c r="L11" s="115">
        <v>47</v>
      </c>
      <c r="M11" s="115">
        <v>50</v>
      </c>
      <c r="N11" s="115">
        <v>53</v>
      </c>
      <c r="O11" s="115">
        <v>56</v>
      </c>
      <c r="P11" s="115">
        <v>60</v>
      </c>
      <c r="Q11" s="124">
        <v>64</v>
      </c>
    </row>
    <row r="12" spans="1:17" ht="36" customHeight="1">
      <c r="A12" s="190" t="s">
        <v>38</v>
      </c>
      <c r="B12" s="127"/>
      <c r="C12" s="91" t="s">
        <v>35</v>
      </c>
      <c r="D12" s="90"/>
      <c r="E12" s="190" t="s">
        <v>38</v>
      </c>
      <c r="F12" s="127"/>
      <c r="G12" s="91" t="s">
        <v>35</v>
      </c>
      <c r="I12" s="119" t="s">
        <v>82</v>
      </c>
      <c r="J12" s="115">
        <v>40</v>
      </c>
      <c r="K12" s="115">
        <v>42</v>
      </c>
      <c r="L12" s="115">
        <v>44</v>
      </c>
      <c r="M12" s="115">
        <v>46</v>
      </c>
      <c r="N12" s="115">
        <v>48</v>
      </c>
      <c r="O12" s="115">
        <v>50</v>
      </c>
      <c r="P12" s="115">
        <v>53</v>
      </c>
      <c r="Q12" s="124">
        <v>56</v>
      </c>
    </row>
    <row r="13" spans="1:17" ht="36" customHeight="1" thickBot="1">
      <c r="A13" s="190" t="s">
        <v>39</v>
      </c>
      <c r="B13" s="127"/>
      <c r="C13" s="91" t="s">
        <v>35</v>
      </c>
      <c r="D13" s="90"/>
      <c r="E13" s="190" t="s">
        <v>39</v>
      </c>
      <c r="F13" s="127"/>
      <c r="G13" s="91" t="s">
        <v>35</v>
      </c>
      <c r="I13" s="120" t="s">
        <v>81</v>
      </c>
      <c r="J13" s="125">
        <v>18</v>
      </c>
      <c r="K13" s="125">
        <v>19</v>
      </c>
      <c r="L13" s="125">
        <v>20</v>
      </c>
      <c r="M13" s="125">
        <v>21</v>
      </c>
      <c r="N13" s="125">
        <v>22</v>
      </c>
      <c r="O13" s="125">
        <v>23</v>
      </c>
      <c r="P13" s="125">
        <v>25</v>
      </c>
      <c r="Q13" s="126">
        <v>26</v>
      </c>
    </row>
    <row r="14" spans="1:17" ht="36" customHeight="1">
      <c r="A14" s="190" t="s">
        <v>40</v>
      </c>
      <c r="B14" s="127"/>
      <c r="C14" s="91" t="s">
        <v>35</v>
      </c>
      <c r="D14" s="90"/>
      <c r="E14" s="190" t="s">
        <v>40</v>
      </c>
      <c r="F14" s="127"/>
      <c r="G14" s="91" t="s">
        <v>35</v>
      </c>
      <c r="I14" t="s">
        <v>45</v>
      </c>
    </row>
    <row r="15" spans="1:17" ht="36" customHeight="1">
      <c r="A15" s="190" t="s">
        <v>41</v>
      </c>
      <c r="B15" s="127"/>
      <c r="C15" s="91" t="s">
        <v>35</v>
      </c>
      <c r="D15" s="90"/>
      <c r="E15" s="190" t="s">
        <v>41</v>
      </c>
      <c r="F15" s="127"/>
      <c r="G15" s="91" t="s">
        <v>35</v>
      </c>
      <c r="I15" t="s">
        <v>46</v>
      </c>
    </row>
    <row r="16" spans="1:17" ht="36" customHeight="1">
      <c r="A16" s="190" t="s">
        <v>42</v>
      </c>
      <c r="B16" s="127"/>
      <c r="C16" s="91" t="s">
        <v>35</v>
      </c>
      <c r="D16" s="90"/>
      <c r="E16" s="190" t="s">
        <v>42</v>
      </c>
      <c r="F16" s="127"/>
      <c r="G16" s="91" t="s">
        <v>35</v>
      </c>
      <c r="I16" t="s">
        <v>47</v>
      </c>
    </row>
    <row r="17" spans="1:9" ht="36" customHeight="1" thickBot="1">
      <c r="A17" s="89" t="s">
        <v>43</v>
      </c>
      <c r="B17" s="129">
        <f>SUM(B9:B16)</f>
        <v>0</v>
      </c>
      <c r="C17" s="92" t="s">
        <v>35</v>
      </c>
      <c r="D17" s="93"/>
      <c r="E17" s="89" t="s">
        <v>43</v>
      </c>
      <c r="F17" s="129">
        <f>SUM(F9:F16)</f>
        <v>0</v>
      </c>
      <c r="G17" s="92" t="s">
        <v>35</v>
      </c>
      <c r="I17" t="s">
        <v>48</v>
      </c>
    </row>
    <row r="18" spans="1:9" ht="27" customHeight="1" thickTop="1">
      <c r="A18" s="13"/>
      <c r="B18" s="112" t="s">
        <v>54</v>
      </c>
      <c r="C18" s="111"/>
      <c r="D18" s="111"/>
      <c r="E18" s="113"/>
      <c r="F18" s="112" t="s">
        <v>55</v>
      </c>
      <c r="G18" s="90"/>
      <c r="I18" t="s">
        <v>50</v>
      </c>
    </row>
    <row r="19" spans="1:9" ht="36" customHeight="1" thickBot="1">
      <c r="A19" s="14" t="s">
        <v>56</v>
      </c>
      <c r="B19" s="94">
        <f>2200*B17</f>
        <v>0</v>
      </c>
      <c r="C19" s="90"/>
      <c r="D19" s="90"/>
      <c r="E19" s="14" t="s">
        <v>56</v>
      </c>
      <c r="F19" s="94">
        <f>2500*F17</f>
        <v>0</v>
      </c>
      <c r="G19" s="90"/>
      <c r="I19" t="s">
        <v>49</v>
      </c>
    </row>
    <row r="20" spans="1:9" ht="28" customHeight="1" thickTop="1" thickBot="1">
      <c r="A20" s="15"/>
      <c r="B20" s="16"/>
      <c r="C20" s="90"/>
      <c r="D20" s="90"/>
      <c r="E20" s="15"/>
      <c r="F20" s="16"/>
      <c r="G20" s="90"/>
    </row>
    <row r="21" spans="1:9" ht="32" customHeight="1">
      <c r="A21" s="171" t="s">
        <v>61</v>
      </c>
      <c r="B21" s="173"/>
      <c r="C21" s="90"/>
      <c r="D21" s="90"/>
      <c r="E21" s="177" t="s">
        <v>65</v>
      </c>
      <c r="F21" s="178"/>
      <c r="G21" s="179"/>
    </row>
    <row r="22" spans="1:9" ht="39" customHeight="1" thickBot="1">
      <c r="A22" s="107" t="s">
        <v>66</v>
      </c>
      <c r="B22" s="130"/>
      <c r="C22" s="11" t="s">
        <v>51</v>
      </c>
      <c r="E22" s="95" t="s">
        <v>64</v>
      </c>
      <c r="F22" s="96">
        <f>B19+F19+(B22*1200)+(C33*1000)</f>
        <v>0</v>
      </c>
      <c r="G22" s="97"/>
    </row>
    <row r="23" spans="1:9" ht="36" customHeight="1">
      <c r="A23" s="108"/>
      <c r="B23" s="108"/>
      <c r="C23" s="109"/>
      <c r="D23" s="110"/>
      <c r="E23" s="110"/>
      <c r="F23" s="110"/>
      <c r="G23" t="s">
        <v>44</v>
      </c>
    </row>
    <row r="24" spans="1:9" ht="32" customHeight="1">
      <c r="A24" s="183" t="s">
        <v>63</v>
      </c>
      <c r="B24" s="184"/>
      <c r="C24" s="185"/>
      <c r="E24" s="180" t="s">
        <v>68</v>
      </c>
      <c r="F24" s="180"/>
      <c r="G24" s="180"/>
    </row>
    <row r="25" spans="1:9" ht="35" customHeight="1">
      <c r="A25" s="186" t="s">
        <v>67</v>
      </c>
      <c r="B25" s="187"/>
      <c r="C25" s="87" t="s">
        <v>57</v>
      </c>
      <c r="E25" s="180"/>
      <c r="F25" s="180"/>
      <c r="G25" s="180"/>
    </row>
    <row r="26" spans="1:9" ht="35" customHeight="1">
      <c r="A26" s="181"/>
      <c r="B26" s="182"/>
      <c r="C26" s="128"/>
      <c r="D26" s="11" t="s">
        <v>51</v>
      </c>
      <c r="E26" s="180"/>
      <c r="F26" s="180"/>
      <c r="G26" s="180"/>
    </row>
    <row r="27" spans="1:9" ht="35" customHeight="1">
      <c r="A27" s="181"/>
      <c r="B27" s="182"/>
      <c r="C27" s="128"/>
      <c r="D27" s="11" t="s">
        <v>51</v>
      </c>
    </row>
    <row r="28" spans="1:9" ht="35" customHeight="1">
      <c r="A28" s="181"/>
      <c r="B28" s="182"/>
      <c r="C28" s="128"/>
      <c r="D28" s="11" t="s">
        <v>51</v>
      </c>
    </row>
    <row r="29" spans="1:9" ht="35" customHeight="1">
      <c r="A29" s="181"/>
      <c r="B29" s="182"/>
      <c r="C29" s="128"/>
      <c r="D29" s="11" t="s">
        <v>51</v>
      </c>
    </row>
    <row r="30" spans="1:9" ht="35" customHeight="1">
      <c r="A30" s="181"/>
      <c r="B30" s="182"/>
      <c r="C30" s="128"/>
      <c r="D30" s="11" t="s">
        <v>51</v>
      </c>
    </row>
    <row r="31" spans="1:9" ht="35" customHeight="1">
      <c r="A31" s="181"/>
      <c r="B31" s="182"/>
      <c r="C31" s="128"/>
      <c r="D31" s="11" t="s">
        <v>51</v>
      </c>
    </row>
    <row r="32" spans="1:9" ht="35" customHeight="1">
      <c r="A32" s="181"/>
      <c r="B32" s="182"/>
      <c r="C32" s="128"/>
      <c r="D32" s="11" t="s">
        <v>51</v>
      </c>
    </row>
    <row r="33" spans="1:4" ht="35" customHeight="1">
      <c r="A33" s="188" t="s">
        <v>58</v>
      </c>
      <c r="B33" s="189"/>
      <c r="C33" s="131">
        <f>SUM(C26:C32)</f>
        <v>0</v>
      </c>
      <c r="D33" s="11" t="s">
        <v>51</v>
      </c>
    </row>
    <row r="34" spans="1:4" ht="54" customHeight="1">
      <c r="A34" s="175" t="s">
        <v>62</v>
      </c>
      <c r="B34" s="176"/>
      <c r="C34" s="176"/>
    </row>
  </sheetData>
  <sheetProtection algorithmName="SHA-512" hashValue="nCzOw4kP1wLMDac1o9ZRYvzY60m0tzOoKo0aIG+u9v5NmsBv//c3vf246MgjcImY6Cnb8j0sQ1cH9MWKbgn8hQ==" saltValue="mQCc0lhOcegWA4toXDx6lg==" spinCount="100000" sheet="1" objects="1" selectLockedCells="1"/>
  <mergeCells count="17">
    <mergeCell ref="A34:C34"/>
    <mergeCell ref="E21:G21"/>
    <mergeCell ref="E24:G26"/>
    <mergeCell ref="A31:B31"/>
    <mergeCell ref="A32:B32"/>
    <mergeCell ref="A24:C24"/>
    <mergeCell ref="A25:B25"/>
    <mergeCell ref="A33:B33"/>
    <mergeCell ref="A26:B26"/>
    <mergeCell ref="A27:B27"/>
    <mergeCell ref="A28:B28"/>
    <mergeCell ref="A29:B29"/>
    <mergeCell ref="A30:B30"/>
    <mergeCell ref="E7:G7"/>
    <mergeCell ref="A7:C7"/>
    <mergeCell ref="A21:B21"/>
    <mergeCell ref="A1:G1"/>
  </mergeCells>
  <phoneticPr fontId="44"/>
  <printOptions horizontalCentered="1"/>
  <pageMargins left="0.5" right="0.5" top="0.5" bottom="0.5" header="0.51" footer="0.51"/>
  <pageSetup paperSize="9" scale="6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"/>
  <sheetViews>
    <sheetView workbookViewId="0">
      <selection activeCell="B1" sqref="B1"/>
    </sheetView>
  </sheetViews>
  <sheetFormatPr baseColWidth="10" defaultColWidth="9" defaultRowHeight="16"/>
  <cols>
    <col min="1" max="16384" width="9" style="1"/>
  </cols>
  <sheetData>
    <row r="1" spans="1:2">
      <c r="A1" s="1" t="s">
        <v>52</v>
      </c>
      <c r="B1" s="2">
        <v>17</v>
      </c>
    </row>
    <row r="2" spans="1:2">
      <c r="A2" s="1" t="s">
        <v>53</v>
      </c>
      <c r="B2" s="1" t="s">
        <v>85</v>
      </c>
    </row>
  </sheetData>
  <phoneticPr fontId="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1)参加登録書</vt:lpstr>
      <vt:lpstr>2)指導者名簿</vt:lpstr>
      <vt:lpstr>3)選手名簿</vt:lpstr>
      <vt:lpstr>5)スクールジャージ写真</vt:lpstr>
      <vt:lpstr>6)Tシャツ・タオル協賛</vt:lpstr>
      <vt:lpstr>Param</vt:lpstr>
      <vt:lpstr>'6)Tシャツ・タオル協賛'!Print_Area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参加登録書</dc:title>
  <dc:creator>ヒーローズカップ実行委員会</dc:creator>
  <cp:lastModifiedBy>岡本輝明</cp:lastModifiedBy>
  <cp:lastPrinted>2023-09-20T15:07:49Z</cp:lastPrinted>
  <dcterms:created xsi:type="dcterms:W3CDTF">2013-02-14T12:28:00Z</dcterms:created>
  <dcterms:modified xsi:type="dcterms:W3CDTF">2024-09-05T12:50:45Z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